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8_{68432BF3-E99E-4B23-9DEF-06D31D468BD8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B77" i="8" l="1"/>
  <c r="ASB75" i="8"/>
  <c r="ASB35" i="8"/>
  <c r="ASB33" i="8"/>
  <c r="ASB32" i="8"/>
  <c r="ASA77" i="8"/>
  <c r="ASA75" i="8"/>
  <c r="ASA63" i="8"/>
  <c r="ASA58" i="8"/>
  <c r="ASA53" i="8"/>
  <c r="ASA48" i="8"/>
  <c r="ASA43" i="8"/>
  <c r="ASA35" i="8"/>
  <c r="ASA33" i="8"/>
  <c r="ASA32" i="8"/>
  <c r="ASA28" i="8"/>
  <c r="ASA23" i="8"/>
  <c r="ASA18" i="8"/>
  <c r="ASA13" i="8"/>
  <c r="ASA8" i="8"/>
  <c r="I300" i="12"/>
  <c r="ARZ77" i="8"/>
  <c r="ARZ75" i="8"/>
  <c r="ARZ63" i="8"/>
  <c r="ARZ58" i="8"/>
  <c r="ARZ53" i="8"/>
  <c r="ARZ48" i="8"/>
  <c r="ARZ43" i="8"/>
  <c r="ARZ35" i="8"/>
  <c r="ARZ33" i="8"/>
  <c r="ARZ32" i="8"/>
  <c r="ARZ28" i="8"/>
  <c r="ARZ23" i="8"/>
  <c r="ARZ18" i="8"/>
  <c r="ARZ13" i="8"/>
  <c r="ARZ8" i="8"/>
  <c r="ARY77" i="8"/>
  <c r="ARY75" i="8"/>
  <c r="ARY63" i="8"/>
  <c r="ARY58" i="8"/>
  <c r="ARY53" i="8"/>
  <c r="ARY48" i="8"/>
  <c r="ARY43" i="8"/>
  <c r="ARY35" i="8"/>
  <c r="ARY33" i="8"/>
  <c r="ARY32" i="8"/>
  <c r="ARY28" i="8"/>
  <c r="ARY23" i="8"/>
  <c r="ARY18" i="8"/>
  <c r="ARY13" i="8"/>
  <c r="ARY8" i="8"/>
  <c r="ARX77" i="8"/>
  <c r="ARX75" i="8"/>
  <c r="ARX35" i="8"/>
  <c r="ARX33" i="8"/>
  <c r="ARX32" i="8"/>
  <c r="ARW77" i="8"/>
  <c r="ARW75" i="8"/>
  <c r="ARW63" i="8"/>
  <c r="ARW58" i="8"/>
  <c r="ARW53" i="8"/>
  <c r="ARW48" i="8"/>
  <c r="ARW43" i="8"/>
  <c r="ARW35" i="8"/>
  <c r="ARW33" i="8"/>
  <c r="ARW32" i="8"/>
  <c r="ARW28" i="8"/>
  <c r="ARW23" i="8"/>
  <c r="ARW18" i="8"/>
  <c r="ARW13" i="8"/>
  <c r="ARW8" i="8"/>
  <c r="I299" i="12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<sst xmlns="http://schemas.openxmlformats.org/spreadsheetml/2006/main" count="2237" uniqueCount="564">
  <si>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</si>
  <si>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</si>
  <si>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</si>
  <si>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</si>
  <si>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</si>
  <si>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</si>
  <si>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</si>
  <si>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</si>
  <si>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</si>
  <si>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</si>
  <si>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</si>
  <si>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</si>
  <si>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</si>
  <si>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</si>
  <si>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</si>
  <si>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</si>
  <si>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</si>
  <si>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</si>
  <si>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</si>
  <si>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</si>
  <si>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</si>
  <si>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</si>
  <si>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</si>
  <si>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</si>
  <si>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</si>
  <si>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</si>
  <si>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</si>
  <si>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</si>
  <si>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</si>
  <si>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</si>
  <si>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</si>
  <si>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</si>
  <si>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</si>
  <si>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</si>
  <si>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</si>
  <si>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</si>
  <si>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</si>
  <si>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</si>
  <si>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</si>
  <si>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</si>
  <si>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</si>
  <si>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</si>
  <si>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</si>
  <si>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</si>
  <si>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</si>
  <si>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</si>
  <si>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</si>
  <si>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</si>
  <si>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</si>
  <si>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</si>
  <si>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</si>
  <si>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</si>
  <si>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</si>
  <si>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</si>
  <si>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</si>
  <si>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</si>
  <si>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</si>
  <si>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</si>
  <si>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</si>
  <si>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</si>
  <si>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</si>
  <si>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</si>
  <si>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</si>
  <si>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</si>
  <si>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</si>
  <si>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</si>
  <si>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</si>
  <si>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</si>
  <si>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</si>
  <si>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</si>
  <si>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</si>
  <si>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</si>
  <si>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</si>
  <si>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</si>
  <si>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</si>
  <si>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</si>
  <si>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</si>
  <si>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</si>
  <si>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</si>
  <si>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</si>
  <si>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</si>
  <si>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</si>
  <si>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</si>
  <si>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</si>
  <si>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</si>
  <si>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</si>
  <si>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</si>
  <si>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</si>
  <si>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</si>
  <si>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</si>
  <si>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</si>
  <si>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</si>
  <si>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</si>
  <si>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</si>
  <si>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</si>
  <si>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</si>
  <si>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</si>
  <si>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</si>
  <si>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</si>
  <si>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</si>
  <si>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</si>
  <si>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</si>
  <si>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</si>
  <si>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</si>
  <si>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</si>
  <si>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</si>
  <si>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</si>
  <si>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</si>
  <si>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</si>
  <si>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</si>
  <si>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</si>
  <si>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</si>
  <si>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</si>
  <si>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</si>
  <si>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</si>
  <si>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</si>
  <si>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</si>
  <si>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</si>
  <si>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</si>
  <si>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</si>
  <si>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</si>
  <si>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</si>
  <si>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</si>
  <si>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</si>
  <si>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</si>
  <si>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</si>
  <si>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</si>
  <si>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</si>
  <si>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</si>
  <si>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</si>
  <si>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</si>
  <si>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</si>
  <si>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</si>
  <si>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</si>
  <si>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</si>
  <si>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</si>
  <si>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</si>
  <si>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</si>
  <si>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</si>
  <si>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</si>
  <si>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</si>
  <si>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</si>
  <si>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</si>
  <si>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</si>
  <si>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</si>
  <si>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</si>
  <si>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</si>
  <si>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</si>
  <si>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</si>
  <si>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</si>
  <si>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</si>
  <si>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</si>
  <si>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</si>
  <si>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</si>
  <si>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</si>
  <si>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</si>
  <si>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</si>
  <si>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</si>
  <si>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</si>
  <si>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</si>
  <si>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</si>
  <si>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</si>
  <si>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</si>
  <si>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</si>
  <si>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</si>
  <si>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</si>
  <si>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</si>
  <si>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</si>
  <si>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</si>
  <si>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</si>
  <si>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</si>
  <si>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</si>
  <si>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</si>
  <si>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</si>
  <si>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</si>
  <si>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</si>
  <si>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</si>
  <si>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</si>
  <si>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</si>
  <si>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</si>
  <si>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</si>
  <si>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</si>
  <si>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</si>
  <si>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</si>
  <si>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</si>
  <si>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</si>
  <si>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</si>
  <si>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</si>
  <si>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</si>
  <si>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</si>
  <si>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</si>
  <si>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</si>
  <si>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</si>
  <si>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</si>
  <si>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</si>
  <si>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</si>
  <si>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</si>
  <si>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</si>
  <si>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</si>
  <si>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</si>
  <si>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</si>
  <si>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</si>
  <si>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</si>
  <si>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</si>
  <si>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</si>
  <si>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</si>
  <si>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</si>
  <si>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</si>
  <si>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</si>
  <si>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</si>
  <si>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</si>
  <si>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</si>
  <si>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</si>
  <si>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</si>
  <si>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</si>
  <si>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</si>
  <si>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</si>
  <si>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</si>
  <si>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</si>
  <si>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</si>
  <si>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</si>
  <si>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</si>
  <si>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</si>
  <si>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</si>
  <si>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</si>
  <si>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</si>
  <si>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</si>
  <si>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</si>
  <si>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</si>
  <si>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</si>
  <si>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</si>
  <si>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</si>
  <si>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</si>
  <si>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</si>
  <si>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</si>
  <si>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</si>
  <si>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</si>
  <si>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</si>
  <si>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</si>
  <si>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</si>
  <si>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</si>
  <si>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</si>
  <si>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</si>
  <si>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</si>
  <si>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</si>
  <si>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</si>
  <si>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</si>
  <si>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</si>
  <si>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</si>
  <si>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</si>
  <si>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</si>
  <si>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</si>
  <si>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</si>
  <si>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</si>
  <si>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</si>
  <si>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</si>
  <si>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</si>
  <si>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</si>
  <si>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</si>
  <si>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</si>
  <si>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</si>
  <si>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</si>
  <si>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</si>
  <si>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</si>
  <si>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</si>
  <si>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</si>
  <si>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</si>
  <si>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</si>
  <si>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</si>
  <si>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</si>
  <si>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</si>
  <si>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</si>
  <si>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</si>
  <si>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</si>
  <si>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</si>
  <si>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</si>
  <si>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</si>
  <si>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</si>
  <si>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</si>
  <si>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</si>
  <si>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</si>
  <si>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</si>
  <si>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</si>
  <si>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</si>
  <si>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</si>
  <si>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</si>
  <si>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</si>
  <si>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</si>
  <si>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</si>
  <si>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</si>
  <si>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</si>
  <si>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</si>
  <si>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</si>
  <si>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</si>
  <si>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</si>
  <si>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</si>
  <si>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</si>
  <si>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</si>
  <si>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</si>
  <si>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</si>
  <si>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</si>
  <si>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</si>
  <si>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</si>
  <si>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</si>
  <si>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</si>
  <si>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</si>
  <si>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</si>
  <si>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</si>
  <si>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</si>
  <si>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</si>
  <si>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</si>
  <si>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</si>
  <si>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</si>
  <si>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</si>
  <si>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</si>
  <si>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</si>
  <si>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</si>
  <si>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</si>
  <si>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</si>
  <si>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</si>
  <si>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</si>
  <si>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</si>
  <si>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</si>
  <si>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</si>
  <si>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</si>
  <si>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</si>
  <si>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</si>
  <si>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</si>
  <si>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</si>
  <si>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</si>
  <si>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</si>
  <si>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</si>
  <si>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</si>
  <si>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</si>
  <si>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</si>
  <si>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</si>
  <si>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</si>
  <si>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</si>
  <si>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</si>
  <si>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</si>
  <si>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</si>
  <si>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</si>
  <si>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</si>
  <si>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</si>
  <si>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</si>
  <si>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</si>
  <si>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</si>
  <si>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</si>
  <si>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</si>
  <si>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</si>
  <si>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</si>
  <si>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</si>
  <si>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</si>
  <si>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</si>
  <si>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</si>
  <si>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</si>
  <si>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</si>
  <si>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</si>
  <si>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</si>
  <si>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</si>
  <si>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</si>
  <si>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</si>
  <si>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</si>
  <si>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</si>
  <si>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</si>
  <si>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</si>
  <si>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</si>
  <si>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</si>
  <si>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</si>
  <si>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</si>
  <si>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</si>
  <si>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</si>
  <si>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</si>
  <si>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</si>
  <si>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</si>
  <si>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</si>
  <si>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</si>
  <si>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</si>
  <si>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</si>
  <si>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</si>
  <si>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</si>
  <si>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</si>
  <si>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</si>
  <si>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</si>
  <si>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</si>
  <si>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</si>
  <si>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</si>
  <si>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</si>
  <si>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</si>
  <si>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</si>
  <si>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</si>
  <si>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</si>
  <si>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</si>
  <si>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</si>
  <si>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</si>
  <si>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</si>
  <si>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</si>
  <si>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</si>
  <si>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</si>
  <si>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</si>
  <si>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</si>
  <si>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</si>
  <si>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</si>
  <si>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</si>
  <si>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</si>
  <si>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</si>
  <si>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</si>
  <si>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</si>
  <si>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</si>
  <si>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</si>
  <si>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</si>
  <si>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</si>
  <si>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</si>
  <si>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</si>
  <si>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</si>
  <si>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</si>
  <si>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</si>
  <si>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</si>
  <si>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</si>
  <si>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</si>
  <si>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</si>
  <si>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</si>
  <si>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</si>
  <si>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</si>
  <si>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</si>
  <si>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</si>
  <si>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</si>
  <si>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</si>
  <si>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</si>
  <si>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</si>
  <si>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</si>
  <si>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</si>
  <si>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</si>
  <si>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</si>
  <si>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</si>
  <si>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</si>
  <si>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</si>
  <si>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</si>
  <si>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</si>
  <si>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</si>
  <si>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</si>
  <si>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</si>
  <si>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</si>
  <si>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</si>
  <si>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</si>
  <si>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</si>
  <si>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</si>
  <si>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</si>
  <si>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</si>
  <si>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</si>
  <si>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</si>
  <si>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</si>
  <si>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</si>
  <si>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</si>
  <si>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</si>
  <si>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</si>
  <si>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</si>
  <si>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</si>
  <si>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</si>
  <si>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</si>
  <si>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</si>
  <si>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</si>
  <si>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</si>
  <si>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</si>
  <si>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</si>
  <si>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</si>
  <si>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</si>
  <si>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</si>
  <si>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</si>
  <si>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</si>
  <si>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</si>
  <si>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</si>
  <si>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</si>
  <si>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</si>
  <si>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</si>
  <si>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</si>
  <si>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</si>
  <si>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</si>
  <si>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</si>
  <si>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</si>
  <si>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</si>
  <si>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</si>
  <si>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</si>
  <si>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</si>
  <si>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</si>
  <si>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</si>
  <si>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</si>
  <si>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</si>
  <si>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</si>
  <si>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</si>
  <si>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</si>
  <si>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</si>
  <si>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</si>
  <si>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</si>
  <si>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</si>
  <si>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</si>
  <si>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</si>
  <si>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</si>
  <si>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</si>
  <si>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</si>
  <si>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</si>
  <si>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</si>
  <si>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</si>
  <si>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</si>
  <si>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</si>
  <si>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</si>
  <si>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</si>
  <si>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</si>
  <si>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</si>
  <si>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</si>
  <si>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</si>
  <si>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</si>
  <si>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</si>
  <si>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</si>
  <si>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Oct - Dec</t>
  </si>
  <si>
    <t>Jul  - Sep</t>
  </si>
  <si>
    <t>Apr  - Jun</t>
  </si>
  <si>
    <t>Jan  - Mar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</si>
  <si>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</si>
  <si>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</si>
  <si>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</si>
  <si>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</si>
  <si>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</si>
  <si>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</si>
  <si>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</si>
  <si>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</si>
  <si>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</si>
  <si>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</si>
  <si>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</si>
  <si>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</si>
  <si>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</si>
  <si>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</si>
  <si>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</si>
  <si>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</si>
  <si>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</si>
  <si>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</si>
  <si>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</si>
  <si>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</si>
  <si>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</si>
  <si>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</si>
  <si>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</si>
  <si>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</si>
  <si>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</si>
  <si>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</si>
  <si>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</si>
  <si>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</si>
  <si>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</si>
  <si>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</si>
  <si>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</si>
  <si>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</si>
  <si>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</si>
  <si>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</si>
  <si>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</si>
  <si>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</si>
  <si>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</si>
  <si>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</si>
  <si>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</si>
  <si>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</si>
  <si>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</si>
  <si>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</si>
  <si>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</si>
  <si>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</si>
  <si>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Weighted to time period - 107.5</t>
  </si>
  <si>
    <t>OVERALL CC AVERAGE (1973-2023): 107.4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</si>
</sst>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Data'!$ED$2:$NB$2,'CC Chart Data'!$ED$6:$NB$6)</c:f>
              <c:strCache>
                <c:ptCount val="41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2">
                  <c:v>De</c:v>
                </c:pt>
                <c:pt idx="233">
                  <c:v>2009</c:v>
                </c:pt>
                <c:pt idx="245">
                  <c:v>2010</c:v>
                </c:pt>
                <c:pt idx="257">
                  <c:v>2011</c:v>
                </c:pt>
                <c:pt idx="269">
                  <c:v>2012</c:v>
                </c:pt>
                <c:pt idx="281">
                  <c:v>2013</c:v>
                </c:pt>
                <c:pt idx="293">
                  <c:v>2014</c:v>
                </c:pt>
                <c:pt idx="305">
                  <c:v>2015</c:v>
                </c:pt>
                <c:pt idx="317">
                  <c:v>2016</c:v>
                </c:pt>
                <c:pt idx="329">
                  <c:v>2017</c:v>
                </c:pt>
                <c:pt idx="341">
                  <c:v>2018</c:v>
                </c:pt>
                <c:pt idx="365">
                  <c:v>2020</c:v>
                </c:pt>
                <c:pt idx="377">
                  <c:v>2021</c:v>
                </c:pt>
                <c:pt idx="389">
                  <c:v>2022</c:v>
                </c:pt>
                <c:pt idx="401">
                  <c:v>2023</c:v>
                </c:pt>
                <c:pt idx="418">
                  <c:v>2024</c:v>
                </c:pt>
              </c:strCache>
            </c:strRef>
          </c:cat>
          <c:val>
            <c:numRef>
              <c:f>'CC Chart Data'!$ED$3:$NB$3</c:f>
              <c:numCache>
                <c:formatCode>0.0</c:formatCode>
                <c:ptCount val="23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  <c:pt idx="231">
                  <c:v>85.7</c:v>
                </c:pt>
                <c:pt idx="232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(1973-2024)'!$NG$23:$ASD$23</c:f>
              <c:numCache>
                <c:formatCode>0.0</c:formatCode>
                <c:ptCount val="80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(1973-2024)'!$NG$28:$ASD$28</c:f>
              <c:numCache>
                <c:formatCode>0.0</c:formatCode>
                <c:ptCount val="80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(1973-2024)'!$NG$43:$ASD$43</c:f>
              <c:numCache>
                <c:formatCode>0.0</c:formatCode>
                <c:ptCount val="80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(1973-2024)'!$NG$48:$ASD$48</c:f>
              <c:numCache>
                <c:formatCode>0.0</c:formatCode>
                <c:ptCount val="80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(1973-2024)'!$NG$58:$ASD$58</c:f>
              <c:numCache>
                <c:formatCode>0.0</c:formatCode>
                <c:ptCount val="80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(1973-2024)'!$NG$53:$ASD$53</c:f>
              <c:numCache>
                <c:formatCode>0.0</c:formatCode>
                <c:ptCount val="80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(1973-2024)'!$NG$63:$ASD$63</c:f>
              <c:numCache>
                <c:formatCode>0.0</c:formatCode>
                <c:ptCount val="80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CC'!$B$2:$B$301</c:f>
              <c:numCache>
                <c:formatCode>mmm\-yy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'ANZ-RM vs Westpac CC'!$C$2:$C$301</c:f>
              <c:numCache>
                <c:formatCode>0.0</c:formatCode>
                <c:ptCount val="30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85.2</c:v>
                </c:pt>
                <c:pt idx="298">
                  <c:v>86.4</c:v>
                </c:pt>
                <c:pt idx="299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CC'!$B$2:$B$301</c:f>
              <c:numCache>
                <c:formatCode>mmm\-yy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'ANZ-RM vs Westpac CC'!$E$2:$E$301</c:f>
              <c:numCache>
                <c:formatCode>0.0</c:formatCode>
                <c:ptCount val="30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627"/>
          <c:min val="368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Data'!$ED$2:$NB$2,'CC Chart Data'!$ED$6:$NB$6)</c:f>
              <c:strCache>
                <c:ptCount val="41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2">
                  <c:v>De</c:v>
                </c:pt>
                <c:pt idx="233">
                  <c:v>2009</c:v>
                </c:pt>
                <c:pt idx="245">
                  <c:v>2010</c:v>
                </c:pt>
                <c:pt idx="257">
                  <c:v>2011</c:v>
                </c:pt>
                <c:pt idx="269">
                  <c:v>2012</c:v>
                </c:pt>
                <c:pt idx="281">
                  <c:v>2013</c:v>
                </c:pt>
                <c:pt idx="293">
                  <c:v>2014</c:v>
                </c:pt>
                <c:pt idx="305">
                  <c:v>2015</c:v>
                </c:pt>
                <c:pt idx="317">
                  <c:v>2016</c:v>
                </c:pt>
                <c:pt idx="329">
                  <c:v>2017</c:v>
                </c:pt>
                <c:pt idx="341">
                  <c:v>2018</c:v>
                </c:pt>
                <c:pt idx="365">
                  <c:v>2020</c:v>
                </c:pt>
                <c:pt idx="377">
                  <c:v>2021</c:v>
                </c:pt>
                <c:pt idx="389">
                  <c:v>2022</c:v>
                </c:pt>
                <c:pt idx="401">
                  <c:v>2023</c:v>
                </c:pt>
                <c:pt idx="418">
                  <c:v>2024</c:v>
                </c:pt>
              </c:strCache>
            </c:strRef>
          </c:cat>
          <c:val>
            <c:numRef>
              <c:f>'CC Chart Data'!$ED$3:$NB$3</c:f>
              <c:numCache>
                <c:formatCode>0.0</c:formatCode>
                <c:ptCount val="23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  <c:pt idx="231">
                  <c:v>85.7</c:v>
                </c:pt>
                <c:pt idx="232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Data'!$ED$2:$NB$2,'CC Chart Data'!$ED$6:$NB$6)</c:f>
              <c:strCache>
                <c:ptCount val="41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80">
                  <c:v>No</c:v>
                </c:pt>
                <c:pt idx="184">
                  <c:v>De</c:v>
                </c:pt>
                <c:pt idx="188">
                  <c:v>Ja</c:v>
                </c:pt>
                <c:pt idx="192">
                  <c:v>Fe</c:v>
                </c:pt>
                <c:pt idx="196">
                  <c:v>Ma</c:v>
                </c:pt>
                <c:pt idx="200">
                  <c:v>Ap</c:v>
                </c:pt>
                <c:pt idx="204">
                  <c:v>My</c:v>
                </c:pt>
                <c:pt idx="208">
                  <c:v>Ju</c:v>
                </c:pt>
                <c:pt idx="212">
                  <c:v>Jl</c:v>
                </c:pt>
                <c:pt idx="216">
                  <c:v>Au</c:v>
                </c:pt>
                <c:pt idx="220">
                  <c:v>Se</c:v>
                </c:pt>
                <c:pt idx="224">
                  <c:v>Oc</c:v>
                </c:pt>
                <c:pt idx="228">
                  <c:v>No</c:v>
                </c:pt>
                <c:pt idx="232">
                  <c:v>De</c:v>
                </c:pt>
                <c:pt idx="233">
                  <c:v>2009</c:v>
                </c:pt>
                <c:pt idx="245">
                  <c:v>2010</c:v>
                </c:pt>
                <c:pt idx="257">
                  <c:v>2011</c:v>
                </c:pt>
                <c:pt idx="269">
                  <c:v>2012</c:v>
                </c:pt>
                <c:pt idx="281">
                  <c:v>2013</c:v>
                </c:pt>
                <c:pt idx="293">
                  <c:v>2014</c:v>
                </c:pt>
                <c:pt idx="305">
                  <c:v>2015</c:v>
                </c:pt>
                <c:pt idx="317">
                  <c:v>2016</c:v>
                </c:pt>
                <c:pt idx="329">
                  <c:v>2017</c:v>
                </c:pt>
                <c:pt idx="341">
                  <c:v>2018</c:v>
                </c:pt>
                <c:pt idx="365">
                  <c:v>2020</c:v>
                </c:pt>
                <c:pt idx="377">
                  <c:v>2021</c:v>
                </c:pt>
                <c:pt idx="389">
                  <c:v>2022</c:v>
                </c:pt>
                <c:pt idx="401">
                  <c:v>2023</c:v>
                </c:pt>
                <c:pt idx="418">
                  <c:v>2024</c:v>
                </c:pt>
              </c:strCache>
            </c:strRef>
          </c:cat>
          <c:val>
            <c:numRef>
              <c:f>'CC Chart Data'!$ED$3:$NB$3</c:f>
              <c:numCache>
                <c:formatCode>0.0</c:formatCode>
                <c:ptCount val="23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77.8</c:v>
                </c:pt>
                <c:pt idx="179">
                  <c:v>74.3</c:v>
                </c:pt>
                <c:pt idx="180">
                  <c:v>74.7</c:v>
                </c:pt>
                <c:pt idx="181">
                  <c:v>76.7</c:v>
                </c:pt>
                <c:pt idx="182">
                  <c:v>76.400000000000006</c:v>
                </c:pt>
                <c:pt idx="183">
                  <c:v>80.8</c:v>
                </c:pt>
                <c:pt idx="184">
                  <c:v>81.8</c:v>
                </c:pt>
                <c:pt idx="185">
                  <c:v>84.8</c:v>
                </c:pt>
                <c:pt idx="186">
                  <c:v>84.4</c:v>
                </c:pt>
                <c:pt idx="187">
                  <c:v>84.4</c:v>
                </c:pt>
                <c:pt idx="188">
                  <c:v>82.5</c:v>
                </c:pt>
                <c:pt idx="189">
                  <c:v>83.8</c:v>
                </c:pt>
                <c:pt idx="190">
                  <c:v>82.6</c:v>
                </c:pt>
                <c:pt idx="191">
                  <c:v>82.8</c:v>
                </c:pt>
                <c:pt idx="192">
                  <c:v>83.2</c:v>
                </c:pt>
                <c:pt idx="193">
                  <c:v>81</c:v>
                </c:pt>
                <c:pt idx="194">
                  <c:v>82.2</c:v>
                </c:pt>
                <c:pt idx="195">
                  <c:v>81.7</c:v>
                </c:pt>
                <c:pt idx="196">
                  <c:v>83.1</c:v>
                </c:pt>
                <c:pt idx="197">
                  <c:v>82.8</c:v>
                </c:pt>
                <c:pt idx="198">
                  <c:v>81.900000000000006</c:v>
                </c:pt>
                <c:pt idx="199">
                  <c:v>83.5</c:v>
                </c:pt>
                <c:pt idx="200">
                  <c:v>80.3</c:v>
                </c:pt>
                <c:pt idx="201">
                  <c:v>81.099999999999994</c:v>
                </c:pt>
                <c:pt idx="202">
                  <c:v>80.5</c:v>
                </c:pt>
                <c:pt idx="203">
                  <c:v>80.2</c:v>
                </c:pt>
                <c:pt idx="204">
                  <c:v>82</c:v>
                </c:pt>
                <c:pt idx="205">
                  <c:v>80.2</c:v>
                </c:pt>
                <c:pt idx="206">
                  <c:v>80.5</c:v>
                </c:pt>
                <c:pt idx="207">
                  <c:v>77</c:v>
                </c:pt>
                <c:pt idx="208">
                  <c:v>80.3</c:v>
                </c:pt>
                <c:pt idx="209">
                  <c:v>80.400000000000006</c:v>
                </c:pt>
                <c:pt idx="210">
                  <c:v>81.3</c:v>
                </c:pt>
                <c:pt idx="211">
                  <c:v>79</c:v>
                </c:pt>
                <c:pt idx="212">
                  <c:v>78.5</c:v>
                </c:pt>
                <c:pt idx="213">
                  <c:v>84.4</c:v>
                </c:pt>
                <c:pt idx="214">
                  <c:v>83.1</c:v>
                </c:pt>
                <c:pt idx="215">
                  <c:v>81.3</c:v>
                </c:pt>
                <c:pt idx="216">
                  <c:v>83.9</c:v>
                </c:pt>
                <c:pt idx="217">
                  <c:v>83</c:v>
                </c:pt>
                <c:pt idx="218">
                  <c:v>82.6</c:v>
                </c:pt>
                <c:pt idx="219">
                  <c:v>83.1</c:v>
                </c:pt>
                <c:pt idx="220">
                  <c:v>82.3</c:v>
                </c:pt>
                <c:pt idx="221">
                  <c:v>84.1</c:v>
                </c:pt>
                <c:pt idx="222">
                  <c:v>84.9</c:v>
                </c:pt>
                <c:pt idx="223">
                  <c:v>82</c:v>
                </c:pt>
                <c:pt idx="224">
                  <c:v>83.5</c:v>
                </c:pt>
                <c:pt idx="225">
                  <c:v>83.4</c:v>
                </c:pt>
                <c:pt idx="226">
                  <c:v>87.5</c:v>
                </c:pt>
                <c:pt idx="227">
                  <c:v>86.4</c:v>
                </c:pt>
                <c:pt idx="228">
                  <c:v>86.5</c:v>
                </c:pt>
                <c:pt idx="229">
                  <c:v>86.7</c:v>
                </c:pt>
                <c:pt idx="230">
                  <c:v>86.8</c:v>
                </c:pt>
                <c:pt idx="231">
                  <c:v>85.7</c:v>
                </c:pt>
                <c:pt idx="232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Data'!$B$2:$NB$2,'CC Chart Data'!$B$6:$NB$6)</c:f>
              <c:strCache>
                <c:ptCount val="6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2">
                  <c:v>No</c:v>
                </c:pt>
                <c:pt idx="316">
                  <c:v>De</c:v>
                </c:pt>
                <c:pt idx="320">
                  <c:v>Ja</c:v>
                </c:pt>
                <c:pt idx="324">
                  <c:v>Fe</c:v>
                </c:pt>
                <c:pt idx="328">
                  <c:v>Ma</c:v>
                </c:pt>
                <c:pt idx="332">
                  <c:v>Ap</c:v>
                </c:pt>
                <c:pt idx="336">
                  <c:v>My</c:v>
                </c:pt>
                <c:pt idx="340">
                  <c:v>Ju</c:v>
                </c:pt>
                <c:pt idx="344">
                  <c:v>Jl</c:v>
                </c:pt>
                <c:pt idx="348">
                  <c:v>Au</c:v>
                </c:pt>
                <c:pt idx="352">
                  <c:v>Se</c:v>
                </c:pt>
                <c:pt idx="356">
                  <c:v>Oc</c:v>
                </c:pt>
                <c:pt idx="360">
                  <c:v>No</c:v>
                </c:pt>
                <c:pt idx="364">
                  <c:v>De</c:v>
                </c:pt>
                <c:pt idx="365">
                  <c:v>1998</c:v>
                </c:pt>
                <c:pt idx="377">
                  <c:v>1999</c:v>
                </c:pt>
                <c:pt idx="389">
                  <c:v>2000</c:v>
                </c:pt>
                <c:pt idx="401">
                  <c:v>2001</c:v>
                </c:pt>
                <c:pt idx="413">
                  <c:v>2002</c:v>
                </c:pt>
                <c:pt idx="425">
                  <c:v>2003</c:v>
                </c:pt>
                <c:pt idx="437">
                  <c:v>2004</c:v>
                </c:pt>
                <c:pt idx="449">
                  <c:v>2005</c:v>
                </c:pt>
                <c:pt idx="461">
                  <c:v>2006</c:v>
                </c:pt>
                <c:pt idx="473">
                  <c:v>2007</c:v>
                </c:pt>
                <c:pt idx="485">
                  <c:v>2008</c:v>
                </c:pt>
                <c:pt idx="497">
                  <c:v>2009</c:v>
                </c:pt>
                <c:pt idx="509">
                  <c:v>2010</c:v>
                </c:pt>
                <c:pt idx="521">
                  <c:v>2011</c:v>
                </c:pt>
                <c:pt idx="533">
                  <c:v>2012</c:v>
                </c:pt>
                <c:pt idx="545">
                  <c:v>2013</c:v>
                </c:pt>
                <c:pt idx="557">
                  <c:v>2014</c:v>
                </c:pt>
                <c:pt idx="569">
                  <c:v>2015</c:v>
                </c:pt>
                <c:pt idx="581">
                  <c:v>2016</c:v>
                </c:pt>
                <c:pt idx="593">
                  <c:v>2017</c:v>
                </c:pt>
                <c:pt idx="605">
                  <c:v>2018</c:v>
                </c:pt>
                <c:pt idx="629">
                  <c:v>2020</c:v>
                </c:pt>
                <c:pt idx="641">
                  <c:v>2021</c:v>
                </c:pt>
                <c:pt idx="653">
                  <c:v>2022</c:v>
                </c:pt>
                <c:pt idx="665">
                  <c:v>2023</c:v>
                </c:pt>
                <c:pt idx="682">
                  <c:v>2024</c:v>
                </c:pt>
              </c:strCache>
            </c:strRef>
          </c:cat>
          <c:val>
            <c:numRef>
              <c:f>'CC Chart Data'!$B$3:$NB$3</c:f>
              <c:numCache>
                <c:formatCode>0.0</c:formatCode>
                <c:ptCount val="36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77.8</c:v>
                </c:pt>
                <c:pt idx="311">
                  <c:v>74.3</c:v>
                </c:pt>
                <c:pt idx="312">
                  <c:v>74.7</c:v>
                </c:pt>
                <c:pt idx="313">
                  <c:v>76.7</c:v>
                </c:pt>
                <c:pt idx="314">
                  <c:v>76.400000000000006</c:v>
                </c:pt>
                <c:pt idx="315">
                  <c:v>80.8</c:v>
                </c:pt>
                <c:pt idx="316">
                  <c:v>81.8</c:v>
                </c:pt>
                <c:pt idx="317">
                  <c:v>84.8</c:v>
                </c:pt>
                <c:pt idx="318">
                  <c:v>84.4</c:v>
                </c:pt>
                <c:pt idx="319">
                  <c:v>84.4</c:v>
                </c:pt>
                <c:pt idx="320">
                  <c:v>82.5</c:v>
                </c:pt>
                <c:pt idx="321">
                  <c:v>83.8</c:v>
                </c:pt>
                <c:pt idx="322">
                  <c:v>82.6</c:v>
                </c:pt>
                <c:pt idx="323">
                  <c:v>82.8</c:v>
                </c:pt>
                <c:pt idx="324">
                  <c:v>83.2</c:v>
                </c:pt>
                <c:pt idx="325">
                  <c:v>81</c:v>
                </c:pt>
                <c:pt idx="326">
                  <c:v>82.2</c:v>
                </c:pt>
                <c:pt idx="327">
                  <c:v>81.7</c:v>
                </c:pt>
                <c:pt idx="328">
                  <c:v>83.1</c:v>
                </c:pt>
                <c:pt idx="329">
                  <c:v>82.8</c:v>
                </c:pt>
                <c:pt idx="330">
                  <c:v>81.900000000000006</c:v>
                </c:pt>
                <c:pt idx="331">
                  <c:v>83.5</c:v>
                </c:pt>
                <c:pt idx="332">
                  <c:v>80.3</c:v>
                </c:pt>
                <c:pt idx="333">
                  <c:v>81.099999999999994</c:v>
                </c:pt>
                <c:pt idx="334">
                  <c:v>80.5</c:v>
                </c:pt>
                <c:pt idx="335">
                  <c:v>80.2</c:v>
                </c:pt>
                <c:pt idx="336">
                  <c:v>82</c:v>
                </c:pt>
                <c:pt idx="337">
                  <c:v>80.2</c:v>
                </c:pt>
                <c:pt idx="338">
                  <c:v>80.5</c:v>
                </c:pt>
                <c:pt idx="339">
                  <c:v>77</c:v>
                </c:pt>
                <c:pt idx="340">
                  <c:v>80.3</c:v>
                </c:pt>
                <c:pt idx="341">
                  <c:v>80.400000000000006</c:v>
                </c:pt>
                <c:pt idx="342">
                  <c:v>81.3</c:v>
                </c:pt>
                <c:pt idx="343">
                  <c:v>79</c:v>
                </c:pt>
                <c:pt idx="344">
                  <c:v>78.5</c:v>
                </c:pt>
                <c:pt idx="345">
                  <c:v>84.4</c:v>
                </c:pt>
                <c:pt idx="346">
                  <c:v>83.1</c:v>
                </c:pt>
                <c:pt idx="347">
                  <c:v>81.3</c:v>
                </c:pt>
                <c:pt idx="348">
                  <c:v>83.9</c:v>
                </c:pt>
                <c:pt idx="349">
                  <c:v>83</c:v>
                </c:pt>
                <c:pt idx="350">
                  <c:v>82.6</c:v>
                </c:pt>
                <c:pt idx="351">
                  <c:v>83.1</c:v>
                </c:pt>
                <c:pt idx="352">
                  <c:v>82.3</c:v>
                </c:pt>
                <c:pt idx="353">
                  <c:v>84.1</c:v>
                </c:pt>
                <c:pt idx="354">
                  <c:v>84.9</c:v>
                </c:pt>
                <c:pt idx="355">
                  <c:v>82</c:v>
                </c:pt>
                <c:pt idx="356">
                  <c:v>83.5</c:v>
                </c:pt>
                <c:pt idx="357">
                  <c:v>83.4</c:v>
                </c:pt>
                <c:pt idx="358">
                  <c:v>87.5</c:v>
                </c:pt>
                <c:pt idx="359">
                  <c:v>86.4</c:v>
                </c:pt>
                <c:pt idx="360">
                  <c:v>86.5</c:v>
                </c:pt>
                <c:pt idx="361">
                  <c:v>86.7</c:v>
                </c:pt>
                <c:pt idx="362">
                  <c:v>86.8</c:v>
                </c:pt>
                <c:pt idx="363">
                  <c:v>85.7</c:v>
                </c:pt>
                <c:pt idx="364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Dec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(1973-2024)'!$NG$30:$ASD$30</c:f>
              <c:numCache>
                <c:formatCode>0.0</c:formatCode>
                <c:ptCount val="80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(1973-2024)'!$NG$30:$ASD$30</c:f>
              <c:numCache>
                <c:formatCode>0.0</c:formatCode>
                <c:ptCount val="80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(1973-2024)'!$NG$8:$ASD$8</c:f>
              <c:numCache>
                <c:formatCode>0.0</c:formatCode>
                <c:ptCount val="80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(1973-2024)'!$NG$13:$ASD$13</c:f>
              <c:numCache>
                <c:formatCode>0.0</c:formatCode>
                <c:ptCount val="80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(1973-2024)'!$NG$1:$ASD$1</c:f>
              <c:strCache>
                <c:ptCount val="80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</c:strCache>
            </c:strRef>
          </c:cat>
          <c:val>
            <c:numRef>
              <c:f>'CC Question Data (1973-2024)'!$NG$18:$ASD$18</c:f>
              <c:numCache>
                <c:formatCode>0.0</c:formatCode>
                <c:ptCount val="80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25 - December 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(88.4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0.81912</cdr:x>
      <cdr:y>0.69318</cdr:y>
    </cdr:from>
    <cdr:to>
      <cdr:x>0.84447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524749" y="3873500"/>
          <a:ext cx="232833" cy="3915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0.6947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780" y="4480113"/>
          <a:ext cx="990970" cy="7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25 - December 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(88.4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0.83525</cdr:x>
      <cdr:y>0.68561</cdr:y>
    </cdr:from>
    <cdr:to>
      <cdr:x>0.84793</cdr:x>
      <cdr:y>0.76894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72918" y="3831167"/>
          <a:ext cx="116416" cy="4656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0.98137</cdr:x>
      <cdr:y>0.5313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34" y="1609703"/>
          <a:ext cx="752466" cy="13811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0.65313</cdr:y>
    </cdr:from>
    <cdr:to>
      <cdr:x>0.59627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99" y="3676650"/>
          <a:ext cx="276201" cy="2190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25 - December 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(88.4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0.71235</cdr:y>
    </cdr:from>
    <cdr:to>
      <cdr:x>0.73706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0024"/>
          <a:ext cx="704808" cy="323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0.50422</cdr:y>
    </cdr:from>
    <cdr:to>
      <cdr:x>0.99276</cdr:x>
      <cdr:y>0.55338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2819182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94.6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0.93892</cdr:x>
      <cdr:y>0.58561</cdr:y>
    </cdr:from>
    <cdr:to>
      <cdr:x>0.99067</cdr:x>
      <cdr:y>0.62786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39103" y="3274223"/>
          <a:ext cx="476160" cy="236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88.4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0.34248</cdr:x>
      <cdr:y>0.10391</cdr:y>
    </cdr:from>
    <cdr:to>
      <cdr:x>0.34341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51247" y="58095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0.84679</cdr:x>
      <cdr:y>0.29272</cdr:y>
    </cdr:from>
    <cdr:to>
      <cdr:x>0.96791</cdr:x>
      <cdr:y>0.53807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91450" y="1647825"/>
          <a:ext cx="1114425" cy="13811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25 - December 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(88.4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25 - December 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(88.4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0.60575</cdr:y>
    </cdr:from>
    <cdr:to>
      <cdr:x>0.9793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409950"/>
          <a:ext cx="676248" cy="10286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25 - December 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(88.4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F65"/>
  <sheetViews>
    <sheetView topLeftCell="MH2" workbookViewId="0">
      <selection activeCell="NE6" sqref="NE6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0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LB2" s="46" t="s">
        <v>19</v>
      </c>
      <c r="LF2" s="46" t="s">
        <v>20</v>
      </c>
      <c r="LJ2" s="46" t="s">
        <v>21</v>
      </c>
      <c r="LN2" s="46" t="s">
        <v>12</v>
      </c>
      <c r="LR2" s="46" t="s">
        <v>22</v>
      </c>
      <c r="LV2" s="46" t="s">
        <v>13</v>
      </c>
      <c r="LZ2" s="46" t="s">
        <v>14</v>
      </c>
      <c r="MD2" s="46" t="s">
        <v>513</v>
      </c>
      <c r="MH2" s="46" t="s">
        <v>15</v>
      </c>
      <c r="ML2" s="46" t="s">
        <v>16</v>
      </c>
      <c r="MP2" s="46" t="s">
        <v>17</v>
      </c>
      <c r="MT2" s="46" t="s">
        <v>18</v>
      </c>
      <c r="MX2" s="46" t="s">
        <v>19</v>
      </c>
      <c r="NB2" s="46" t="s">
        <v>20</v>
      </c>
      <c r="NF2" s="46" t="s">
        <v>21</v>
      </c>
    </row>
    <row r="3" spans="1:37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77.8</v>
      </c>
      <c r="LA3" s="45">
        <v>74.3</v>
      </c>
      <c r="LB3" s="45">
        <v>74.7</v>
      </c>
      <c r="LC3" s="45">
        <v>76.7</v>
      </c>
      <c r="LD3" s="45">
        <v>76.400000000000006</v>
      </c>
      <c r="LE3" s="45">
        <v>80.8</v>
      </c>
      <c r="LF3" s="45">
        <v>81.8</v>
      </c>
      <c r="LG3" s="45">
        <v>84.8</v>
      </c>
      <c r="LH3" s="45">
        <v>84.4</v>
      </c>
      <c r="LI3" s="45">
        <v>84.4</v>
      </c>
      <c r="LJ3" s="45">
        <v>82.5</v>
      </c>
      <c r="LK3" s="45">
        <v>83.8</v>
      </c>
      <c r="LL3" s="45">
        <v>82.6</v>
      </c>
      <c r="LM3" s="45">
        <v>82.8</v>
      </c>
      <c r="LN3" s="45">
        <v>83.2</v>
      </c>
      <c r="LO3" s="45">
        <v>81</v>
      </c>
      <c r="LP3" s="45">
        <v>82.2</v>
      </c>
      <c r="LQ3" s="45">
        <v>81.7</v>
      </c>
      <c r="LR3" s="45">
        <v>83.1</v>
      </c>
      <c r="LS3" s="45">
        <v>82.8</v>
      </c>
      <c r="LT3" s="45">
        <v>81.900000000000006</v>
      </c>
      <c r="LU3" s="45">
        <v>83.5</v>
      </c>
      <c r="LV3" s="45">
        <v>80.3</v>
      </c>
      <c r="LW3" s="45">
        <v>81.099999999999994</v>
      </c>
      <c r="LX3" s="45">
        <v>80.5</v>
      </c>
      <c r="LY3" s="45">
        <v>80.2</v>
      </c>
      <c r="LZ3" s="45">
        <v>82</v>
      </c>
      <c r="MA3" s="45">
        <v>80.2</v>
      </c>
      <c r="MB3" s="45">
        <v>80.5</v>
      </c>
      <c r="MC3" s="45">
        <v>77</v>
      </c>
      <c r="MD3" s="45">
        <v>80.3</v>
      </c>
      <c r="ME3" s="45">
        <v>80.400000000000006</v>
      </c>
      <c r="MF3" s="45">
        <v>81.3</v>
      </c>
      <c r="MG3" s="45">
        <v>79</v>
      </c>
      <c r="MH3" s="45">
        <v>78.5</v>
      </c>
      <c r="MI3" s="45">
        <v>84.4</v>
      </c>
      <c r="MJ3" s="45">
        <v>83.1</v>
      </c>
      <c r="MK3" s="45">
        <v>81.3</v>
      </c>
      <c r="ML3" s="45">
        <v>83.9</v>
      </c>
      <c r="MM3" s="45">
        <v>83</v>
      </c>
      <c r="MN3" s="45">
        <v>82.6</v>
      </c>
      <c r="MO3" s="45">
        <v>83.1</v>
      </c>
      <c r="MP3" s="45">
        <v>82.3</v>
      </c>
      <c r="MQ3" s="45">
        <v>84.1</v>
      </c>
      <c r="MR3" s="45">
        <v>84.9</v>
      </c>
      <c r="MS3" s="45">
        <v>82</v>
      </c>
      <c r="MT3" s="45">
        <v>83.5</v>
      </c>
      <c r="MU3" s="45">
        <v>83.4</v>
      </c>
      <c r="MV3" s="45">
        <v>87.5</v>
      </c>
      <c r="MW3" s="45">
        <v>86.4</v>
      </c>
      <c r="MX3" s="45">
        <v>86.5</v>
      </c>
      <c r="MY3" s="45">
        <v>86.7</v>
      </c>
      <c r="MZ3" s="45">
        <v>86.8</v>
      </c>
      <c r="NA3" s="45">
        <v>85.7</v>
      </c>
      <c r="NB3" s="45">
        <v>88.4</v>
      </c>
    </row>
    <row r="4" spans="1:370" x14ac:dyDescent="0.25">
      <c r="AU4" s="44"/>
      <c r="FQ4" s="49"/>
      <c r="KD4" s="149"/>
      <c r="KE4" s="149"/>
      <c r="KF4" s="149"/>
      <c r="KG4" s="149"/>
      <c r="KH4" s="149"/>
    </row>
    <row r="5" spans="1:37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KZ5" s="42" t="s">
        <v>34</v>
      </c>
      <c r="LD5" s="42" t="s">
        <v>35</v>
      </c>
      <c r="LG5" s="42" t="s">
        <v>24</v>
      </c>
      <c r="LK5" s="42" t="s">
        <v>25</v>
      </c>
      <c r="LO5" s="42" t="s">
        <v>36</v>
      </c>
      <c r="LT5" s="42" t="s">
        <v>37</v>
      </c>
      <c r="LX5" s="42" t="s">
        <v>28</v>
      </c>
      <c r="MB5" s="42" t="s">
        <v>29</v>
      </c>
      <c r="MG5" s="42" t="s">
        <v>30</v>
      </c>
      <c r="MK5" s="42" t="s">
        <v>31</v>
      </c>
      <c r="MO5" s="42" t="s">
        <v>555</v>
      </c>
      <c r="MT5" s="42" t="s">
        <v>556</v>
      </c>
      <c r="MX5" s="42" t="s">
        <v>560</v>
      </c>
      <c r="NB5" s="42" t="s">
        <v>561</v>
      </c>
      <c r="NE5" s="42" t="s">
        <v>41</v>
      </c>
    </row>
    <row r="6" spans="1:37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G6" s="47">
        <v>2024</v>
      </c>
    </row>
    <row r="7" spans="1:37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 t="s">
        <v>518</v>
      </c>
      <c r="LG7" s="47"/>
    </row>
    <row r="8" spans="1:37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Y8" s="129" t="s">
        <v>523</v>
      </c>
    </row>
    <row r="9" spans="1:37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Y9" s="129" t="s">
        <v>547</v>
      </c>
    </row>
    <row r="10" spans="1:370" x14ac:dyDescent="0.25">
      <c r="KY10" s="129" t="s">
        <v>548</v>
      </c>
    </row>
    <row r="11" spans="1:37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Y11" s="129" t="s">
        <v>549</v>
      </c>
    </row>
    <row r="12" spans="1:370" x14ac:dyDescent="0.25">
      <c r="EA12" s="56"/>
      <c r="EB12" s="56"/>
      <c r="EC12" s="56"/>
      <c r="KY12" s="129" t="s">
        <v>551</v>
      </c>
    </row>
    <row r="13" spans="1:370" x14ac:dyDescent="0.25">
      <c r="DO13" s="53"/>
      <c r="DQ13" s="52"/>
      <c r="KY13" s="129" t="s">
        <v>552</v>
      </c>
      <c r="LM13" s="58"/>
      <c r="LO13" s="58"/>
    </row>
    <row r="14" spans="1:37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Y14" s="129" t="s">
        <v>553</v>
      </c>
      <c r="LM14" s="58"/>
      <c r="LO14" s="58"/>
    </row>
    <row r="15" spans="1:370" x14ac:dyDescent="0.25">
      <c r="DO15" s="53"/>
      <c r="DQ15" s="52"/>
      <c r="DY15" s="58"/>
      <c r="DZ15" s="57"/>
      <c r="KY15" s="169" t="s">
        <v>554</v>
      </c>
      <c r="LM15" s="58"/>
      <c r="LO15" s="58"/>
    </row>
    <row r="16" spans="1:370" x14ac:dyDescent="0.25">
      <c r="DO16" s="53"/>
      <c r="DQ16" s="52"/>
      <c r="DY16" s="58"/>
      <c r="DZ16" s="57"/>
      <c r="KY16" s="170" t="s">
        <v>557</v>
      </c>
      <c r="LM16" s="58"/>
      <c r="LO16" s="58"/>
    </row>
    <row r="17" spans="119:327" x14ac:dyDescent="0.25">
      <c r="DO17" s="53"/>
      <c r="DQ17" s="52"/>
      <c r="DY17" s="58"/>
      <c r="DZ17" s="57"/>
      <c r="KY17" s="170" t="s">
        <v>558</v>
      </c>
      <c r="LM17" s="58"/>
      <c r="LO17" s="58"/>
    </row>
    <row r="18" spans="119:327" x14ac:dyDescent="0.25">
      <c r="DO18" s="53"/>
      <c r="DQ18" s="52"/>
      <c r="DY18" s="58"/>
      <c r="DZ18" s="57"/>
      <c r="KW18" s="58"/>
      <c r="KY18" s="170" t="s">
        <v>559</v>
      </c>
      <c r="LM18" s="58"/>
      <c r="LO18" s="58"/>
    </row>
    <row r="19" spans="119:327" x14ac:dyDescent="0.25">
      <c r="DO19" s="53"/>
      <c r="DQ19" s="52"/>
      <c r="DY19" s="58"/>
      <c r="DZ19" s="57"/>
      <c r="KW19" s="58"/>
      <c r="LM19" s="58"/>
      <c r="LO19" s="58"/>
    </row>
    <row r="20" spans="119:327" x14ac:dyDescent="0.25">
      <c r="DO20" s="53"/>
      <c r="DQ20" s="52"/>
      <c r="DY20" s="58"/>
      <c r="DZ20" s="57"/>
      <c r="EP20" s="55"/>
      <c r="IH20" s="58"/>
      <c r="KW20" s="58"/>
      <c r="LM20" s="58"/>
      <c r="LO20" s="58"/>
    </row>
    <row r="21" spans="119:327" x14ac:dyDescent="0.25">
      <c r="DO21" s="53"/>
      <c r="DQ21" s="52"/>
      <c r="DY21" s="58"/>
      <c r="DZ21" s="57"/>
      <c r="EP21" s="55"/>
      <c r="IH21" s="58"/>
      <c r="KW21" s="58"/>
      <c r="LM21" s="58"/>
      <c r="LO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M22" s="58"/>
      <c r="LO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M23" s="58"/>
      <c r="LO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M24" s="58"/>
      <c r="LO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M25" s="58"/>
      <c r="LO25" s="58"/>
    </row>
    <row r="26" spans="119:327" x14ac:dyDescent="0.25">
      <c r="DO26" s="53"/>
      <c r="DQ26" s="52"/>
      <c r="DY26" s="58"/>
      <c r="DZ26" s="57"/>
      <c r="IH26" s="58"/>
      <c r="KW26" s="58"/>
      <c r="LM26" s="58"/>
      <c r="LO26" s="58"/>
    </row>
    <row r="27" spans="119:327" x14ac:dyDescent="0.25">
      <c r="DO27" s="53"/>
      <c r="DQ27" s="52"/>
      <c r="DY27" s="58"/>
      <c r="DZ27" s="57"/>
      <c r="IH27" s="58"/>
      <c r="KW27" s="58"/>
      <c r="LM27" s="58"/>
      <c r="LO27" s="58"/>
    </row>
    <row r="28" spans="119:327" x14ac:dyDescent="0.25">
      <c r="DO28" s="53"/>
      <c r="DQ28" s="52"/>
      <c r="DY28" s="58"/>
      <c r="DZ28" s="57"/>
      <c r="IH28" s="58"/>
      <c r="KW28" s="58"/>
      <c r="LM28" s="58"/>
      <c r="LO28" s="58"/>
    </row>
    <row r="29" spans="119:327" x14ac:dyDescent="0.25">
      <c r="DO29" s="53"/>
      <c r="DQ29" s="52"/>
      <c r="DY29" s="58"/>
      <c r="DZ29" s="57"/>
      <c r="IH29" s="58"/>
      <c r="KW29" s="58"/>
      <c r="LM29" s="58"/>
      <c r="LO29" s="58"/>
    </row>
    <row r="30" spans="119:327" x14ac:dyDescent="0.25">
      <c r="DO30" s="53"/>
      <c r="DQ30" s="52"/>
      <c r="DY30" s="58"/>
      <c r="DZ30" s="57"/>
      <c r="IH30" s="58"/>
      <c r="KW30" s="58"/>
      <c r="LM30" s="58"/>
      <c r="LO30" s="58"/>
    </row>
    <row r="31" spans="119:327" x14ac:dyDescent="0.25">
      <c r="DO31" s="53"/>
      <c r="DQ31" s="52"/>
      <c r="DY31" s="58"/>
      <c r="DZ31" s="57"/>
      <c r="IH31" s="58"/>
      <c r="KW31" s="58"/>
      <c r="LM31" s="58"/>
      <c r="LO31" s="58"/>
    </row>
    <row r="32" spans="119:327" x14ac:dyDescent="0.25">
      <c r="DO32" s="53"/>
      <c r="DQ32" s="52"/>
      <c r="DY32" s="58"/>
      <c r="DZ32" s="57"/>
      <c r="IH32" s="58"/>
      <c r="KW32" s="58"/>
      <c r="LM32" s="58"/>
      <c r="LO32" s="58"/>
    </row>
    <row r="33" spans="119:327" x14ac:dyDescent="0.25">
      <c r="DO33" s="53"/>
      <c r="DQ33" s="52"/>
      <c r="DY33" s="58"/>
      <c r="DZ33" s="57"/>
      <c r="IH33" s="58"/>
      <c r="KW33" s="58"/>
      <c r="LM33" s="58"/>
      <c r="LO33" s="58"/>
    </row>
    <row r="34" spans="119:327" x14ac:dyDescent="0.25">
      <c r="DO34" s="53"/>
      <c r="DQ34" s="52"/>
      <c r="DY34" s="58"/>
      <c r="DZ34" s="57"/>
      <c r="IH34" s="58"/>
      <c r="KW34" s="58"/>
      <c r="LM34" s="58"/>
      <c r="LO34" s="58"/>
    </row>
    <row r="35" spans="119:327" x14ac:dyDescent="0.25">
      <c r="DO35" s="53"/>
      <c r="DQ35" s="52"/>
      <c r="DY35" s="58"/>
      <c r="DZ35" s="57"/>
      <c r="IH35" s="58"/>
      <c r="KW35" s="58"/>
      <c r="LM35" s="58"/>
      <c r="LO35" s="58"/>
    </row>
    <row r="36" spans="119:327" x14ac:dyDescent="0.25">
      <c r="DQ36" s="52"/>
      <c r="DY36" s="58"/>
      <c r="DZ36" s="57"/>
      <c r="IH36" s="58"/>
      <c r="KW36" s="58"/>
      <c r="LM36" s="58"/>
      <c r="LO36" s="58"/>
    </row>
    <row r="37" spans="119:327" x14ac:dyDescent="0.25">
      <c r="DQ37" s="52"/>
      <c r="DY37" s="58"/>
      <c r="DZ37" s="57"/>
      <c r="IH37" s="58"/>
      <c r="KW37" s="58"/>
      <c r="LM37" s="58"/>
      <c r="LO37" s="58"/>
    </row>
    <row r="38" spans="119:327" x14ac:dyDescent="0.25">
      <c r="DQ38" s="52"/>
      <c r="DY38" s="58"/>
      <c r="DZ38" s="57"/>
      <c r="IH38" s="58"/>
      <c r="KW38" s="58"/>
      <c r="LM38" s="58"/>
      <c r="LO38" s="58"/>
    </row>
    <row r="39" spans="119:327" x14ac:dyDescent="0.25">
      <c r="DQ39" s="52"/>
      <c r="DY39" s="58"/>
      <c r="DZ39" s="57"/>
      <c r="IH39" s="58"/>
      <c r="KW39" s="58"/>
      <c r="LM39" s="58"/>
      <c r="LO39" s="58"/>
    </row>
    <row r="40" spans="119:327" x14ac:dyDescent="0.25">
      <c r="DQ40" s="52"/>
      <c r="DY40" s="58"/>
      <c r="DZ40" s="57"/>
      <c r="IH40" s="58"/>
      <c r="KW40" s="58"/>
      <c r="LM40" s="58"/>
      <c r="LO40" s="58"/>
    </row>
    <row r="41" spans="119:327" x14ac:dyDescent="0.25">
      <c r="DQ41" s="52"/>
      <c r="DY41" s="58"/>
      <c r="DZ41" s="57"/>
      <c r="IH41" s="58"/>
      <c r="KW41" s="58"/>
      <c r="LM41" s="58"/>
      <c r="LO41" s="58"/>
    </row>
    <row r="42" spans="119:327" x14ac:dyDescent="0.25">
      <c r="DQ42" s="52"/>
      <c r="DY42" s="58"/>
      <c r="DZ42" s="57"/>
      <c r="IH42" s="58"/>
      <c r="KW42" s="58"/>
      <c r="LM42" s="58"/>
      <c r="LO42" s="58"/>
    </row>
    <row r="43" spans="119:327" x14ac:dyDescent="0.25">
      <c r="DQ43" s="52"/>
      <c r="DY43" s="58"/>
      <c r="DZ43" s="57"/>
      <c r="IH43" s="58"/>
      <c r="KW43" s="58"/>
      <c r="LM43" s="58"/>
      <c r="LO43" s="58"/>
    </row>
    <row r="44" spans="119:327" x14ac:dyDescent="0.25">
      <c r="DQ44" s="52"/>
      <c r="DY44" s="58"/>
      <c r="DZ44" s="57"/>
      <c r="IH44" s="58"/>
      <c r="KW44" s="58"/>
      <c r="LM44" s="58"/>
      <c r="LO44" s="58"/>
    </row>
    <row r="45" spans="119:327" x14ac:dyDescent="0.25">
      <c r="DQ45" s="52"/>
      <c r="DY45" s="58"/>
      <c r="DZ45" s="57"/>
      <c r="IH45" s="58"/>
      <c r="KW45" s="58"/>
      <c r="LM45" s="58"/>
      <c r="LO45" s="59"/>
    </row>
    <row r="46" spans="119:327" x14ac:dyDescent="0.25">
      <c r="DQ46" s="52"/>
      <c r="DY46" s="59"/>
      <c r="DZ46" s="57"/>
      <c r="IH46" s="58"/>
      <c r="KW46" s="59"/>
      <c r="LM46" s="58"/>
      <c r="LO46" s="58"/>
    </row>
    <row r="47" spans="119:327" x14ac:dyDescent="0.25">
      <c r="DQ47" s="52"/>
      <c r="DY47" s="58"/>
      <c r="DZ47" s="57"/>
      <c r="IH47" s="58"/>
      <c r="KW47" s="58"/>
      <c r="LM47" s="58"/>
      <c r="LO47" s="58"/>
    </row>
    <row r="48" spans="119:327" x14ac:dyDescent="0.25">
      <c r="DQ48" s="53"/>
      <c r="DY48" s="58"/>
      <c r="DZ48" s="57"/>
      <c r="IH48" s="58"/>
      <c r="KW48" s="58"/>
      <c r="LM48" s="59"/>
      <c r="LO48" s="58"/>
    </row>
    <row r="49" spans="129:327" x14ac:dyDescent="0.25">
      <c r="DY49" s="58"/>
      <c r="DZ49" s="57"/>
      <c r="IH49" s="58"/>
      <c r="KW49" s="58"/>
      <c r="LM49" s="58"/>
      <c r="LO49" s="58"/>
    </row>
    <row r="50" spans="129:327" x14ac:dyDescent="0.25">
      <c r="DY50" s="58"/>
      <c r="DZ50" s="57"/>
      <c r="IH50" s="58"/>
      <c r="KW50" s="58"/>
      <c r="LM50" s="58"/>
      <c r="LO50" s="58"/>
    </row>
    <row r="51" spans="129:327" x14ac:dyDescent="0.25">
      <c r="DY51" s="58"/>
      <c r="DZ51" s="57"/>
      <c r="IH51" s="58"/>
      <c r="KW51" s="58"/>
      <c r="LM51" s="58"/>
      <c r="LO51" s="58"/>
    </row>
    <row r="52" spans="129:327" x14ac:dyDescent="0.25">
      <c r="DY52" s="58"/>
      <c r="DZ52" s="57"/>
      <c r="IH52" s="58"/>
      <c r="KW52" s="58"/>
      <c r="LM52" s="58"/>
      <c r="LO52" s="58"/>
    </row>
    <row r="53" spans="129:327" x14ac:dyDescent="0.25">
      <c r="DZ53" s="57"/>
      <c r="IH53" s="59"/>
      <c r="KW53" s="58"/>
      <c r="LM53" s="58"/>
      <c r="LO53" s="58"/>
    </row>
    <row r="54" spans="129:327" x14ac:dyDescent="0.25">
      <c r="DZ54" s="57"/>
      <c r="IH54" s="58"/>
      <c r="KW54" s="58"/>
      <c r="LM54" s="58"/>
      <c r="LO54" s="58"/>
    </row>
    <row r="55" spans="129:327" x14ac:dyDescent="0.25">
      <c r="IH55" s="58"/>
      <c r="KW55" s="58"/>
      <c r="LM55" s="58"/>
      <c r="LO55" s="58"/>
    </row>
    <row r="56" spans="129:327" x14ac:dyDescent="0.25">
      <c r="IH56" s="58"/>
      <c r="KW56" s="58"/>
      <c r="LM56" s="58"/>
      <c r="LO56" s="58"/>
    </row>
    <row r="57" spans="129:327" x14ac:dyDescent="0.25">
      <c r="IH57" s="58"/>
      <c r="KW57" s="58"/>
      <c r="LM57" s="58"/>
      <c r="LO57" s="58"/>
    </row>
    <row r="58" spans="129:327" x14ac:dyDescent="0.25">
      <c r="IH58" s="58"/>
      <c r="KW58" s="58"/>
      <c r="LM58" s="58"/>
      <c r="LO58" s="58"/>
    </row>
    <row r="59" spans="129:327" x14ac:dyDescent="0.25">
      <c r="IH59" s="58"/>
      <c r="KW59" s="58"/>
      <c r="LM59" s="58"/>
      <c r="LO59" s="58"/>
    </row>
    <row r="60" spans="129:327" x14ac:dyDescent="0.25">
      <c r="IH60" s="58"/>
      <c r="KW60" s="58"/>
      <c r="LM60" s="58"/>
      <c r="LO60" s="58"/>
    </row>
    <row r="61" spans="129:327" x14ac:dyDescent="0.25">
      <c r="IH61" s="58"/>
      <c r="KW61" s="58"/>
      <c r="LM61" s="58"/>
      <c r="LO61" s="58"/>
    </row>
    <row r="62" spans="129:327" x14ac:dyDescent="0.25">
      <c r="IH62" s="58"/>
      <c r="KW62" s="58"/>
      <c r="LM62" s="58"/>
      <c r="LO62" s="58"/>
    </row>
    <row r="63" spans="129:327" x14ac:dyDescent="0.25">
      <c r="IH63" s="58"/>
      <c r="LM63" s="58"/>
    </row>
    <row r="64" spans="129:327" x14ac:dyDescent="0.25">
      <c r="IH64" s="58"/>
      <c r="LM64" s="58"/>
    </row>
    <row r="65" spans="325:325" x14ac:dyDescent="0.25">
      <c r="LM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RJ5" activePane="bottomRight" state="frozen"/>
      <selection pane="topRight" activeCell="D1" sqref="D1"/>
      <selection pane="bottomLeft" activeCell="A3" sqref="A3"/>
      <selection pane="bottomRight" activeCell="ASB27" sqref="ASB2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524</v>
      </c>
      <c r="AQH1" s="174"/>
      <c r="AQI1" s="174"/>
      <c r="AQJ1" s="174"/>
      <c r="AQK1" s="173" t="s">
        <v>525</v>
      </c>
      <c r="AQL1" s="174"/>
      <c r="AQM1" s="174"/>
      <c r="AQN1" s="174"/>
      <c r="AQO1" s="173" t="s">
        <v>526</v>
      </c>
      <c r="AQP1" s="174"/>
      <c r="AQQ1" s="174"/>
      <c r="AQR1" s="174"/>
      <c r="AQS1" s="174"/>
      <c r="AQT1" s="173" t="s">
        <v>527</v>
      </c>
      <c r="AQU1" s="174"/>
      <c r="AQV1" s="174"/>
      <c r="AQW1" s="174"/>
      <c r="AQX1" s="175" t="s">
        <v>528</v>
      </c>
      <c r="AQY1" s="176"/>
      <c r="AQZ1" s="176"/>
      <c r="ARA1" s="176"/>
      <c r="ARB1" s="173" t="s">
        <v>529</v>
      </c>
      <c r="ARC1" s="174"/>
      <c r="ARD1" s="174"/>
      <c r="ARE1" s="174"/>
      <c r="ARF1" s="174"/>
      <c r="ARG1" s="175" t="s">
        <v>530</v>
      </c>
      <c r="ARH1" s="176"/>
      <c r="ARI1" s="176"/>
      <c r="ARJ1" s="176"/>
      <c r="ARK1" s="175" t="s">
        <v>531</v>
      </c>
      <c r="ARL1" s="176"/>
      <c r="ARM1" s="176"/>
      <c r="ARN1" s="177"/>
      <c r="ARO1" s="173" t="s">
        <v>532</v>
      </c>
      <c r="ARP1" s="174"/>
      <c r="ARQ1" s="174"/>
      <c r="ARR1" s="174"/>
      <c r="ARS1" s="174"/>
      <c r="ART1" s="173" t="s">
        <v>533</v>
      </c>
      <c r="ARU1" s="174"/>
      <c r="ARV1" s="174"/>
      <c r="ARW1" s="174"/>
      <c r="ARX1" s="175" t="s">
        <v>534</v>
      </c>
      <c r="ARY1" s="176"/>
      <c r="ARZ1" s="176"/>
      <c r="ASA1" s="176"/>
      <c r="ASB1" s="175" t="s">
        <v>535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517</v>
      </c>
      <c r="F2" s="62" t="s">
        <v>516</v>
      </c>
      <c r="G2" s="62" t="s">
        <v>515</v>
      </c>
      <c r="H2" s="62" t="s">
        <v>514</v>
      </c>
      <c r="I2" s="62" t="s">
        <v>517</v>
      </c>
      <c r="J2" s="62" t="s">
        <v>516</v>
      </c>
      <c r="K2" s="62" t="s">
        <v>515</v>
      </c>
      <c r="L2" s="62" t="s">
        <v>514</v>
      </c>
      <c r="M2" s="62" t="s">
        <v>517</v>
      </c>
      <c r="N2" s="62" t="s">
        <v>516</v>
      </c>
      <c r="O2" s="62" t="s">
        <v>515</v>
      </c>
      <c r="P2" s="62" t="s">
        <v>514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536</v>
      </c>
      <c r="AQH2" s="3" t="s">
        <v>325</v>
      </c>
      <c r="AQI2" s="3" t="s">
        <v>326</v>
      </c>
      <c r="AQJ2" s="3" t="s">
        <v>327</v>
      </c>
      <c r="AQK2" s="3" t="s">
        <v>537</v>
      </c>
      <c r="AQL2" s="3" t="s">
        <v>329</v>
      </c>
      <c r="AQM2" s="3" t="s">
        <v>330</v>
      </c>
      <c r="AQN2" s="3" t="s">
        <v>331</v>
      </c>
      <c r="AQO2" s="3" t="s">
        <v>538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550</v>
      </c>
      <c r="AQU2" s="3" t="s">
        <v>325</v>
      </c>
      <c r="AQV2" s="3" t="s">
        <v>326</v>
      </c>
      <c r="AQW2" s="3" t="s">
        <v>327</v>
      </c>
      <c r="AQX2" s="3" t="s">
        <v>539</v>
      </c>
      <c r="AQY2" s="3" t="s">
        <v>318</v>
      </c>
      <c r="AQZ2" s="3" t="s">
        <v>319</v>
      </c>
      <c r="ARA2" s="3" t="s">
        <v>320</v>
      </c>
      <c r="ARB2" s="3" t="s">
        <v>540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541</v>
      </c>
      <c r="ARH2" s="3" t="s">
        <v>325</v>
      </c>
      <c r="ARI2" s="3" t="s">
        <v>326</v>
      </c>
      <c r="ARJ2" s="3" t="s">
        <v>327</v>
      </c>
      <c r="ARK2" s="3" t="s">
        <v>542</v>
      </c>
      <c r="ARL2" s="3" t="s">
        <v>329</v>
      </c>
      <c r="ARM2" s="3" t="s">
        <v>330</v>
      </c>
      <c r="ARN2" s="3" t="s">
        <v>331</v>
      </c>
      <c r="ARO2" s="3" t="s">
        <v>543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544</v>
      </c>
      <c r="ARU2" s="3" t="s">
        <v>304</v>
      </c>
      <c r="ARV2" s="3" t="s">
        <v>305</v>
      </c>
      <c r="ARW2" s="3" t="s">
        <v>306</v>
      </c>
      <c r="ARX2" s="3" t="s">
        <v>545</v>
      </c>
      <c r="ARY2" s="3" t="s">
        <v>309</v>
      </c>
      <c r="ARZ2" s="3" t="s">
        <v>310</v>
      </c>
      <c r="ASA2" s="3" t="s">
        <v>322</v>
      </c>
      <c r="ASB2" s="3" t="s">
        <v>546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/>
      <c r="ASD8" s="78"/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>
        <f t="shared" si="51"/>
        <v>2.4000000000000021</v>
      </c>
      <c r="ARX13" s="78">
        <f t="shared" si="51"/>
        <v>5.1000000000000014</v>
      </c>
      <c r="ARY13" s="78">
        <f t="shared" si="51"/>
        <v>4.5</v>
      </c>
      <c r="ARZ13" s="78">
        <f t="shared" si="51"/>
        <v>4.6999999999999993</v>
      </c>
      <c r="ASA13" s="78">
        <f t="shared" si="51"/>
        <v>0.5</v>
      </c>
      <c r="ASB13" s="78">
        <f t="shared" si="51"/>
        <v>4.4999999999999964</v>
      </c>
      <c r="ASC13" s="78"/>
      <c r="ASD13" s="78"/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>
        <f t="shared" si="75"/>
        <v>-19</v>
      </c>
      <c r="ARX18" s="78">
        <f t="shared" si="75"/>
        <v>-17.899999999999999</v>
      </c>
      <c r="ARY18" s="78">
        <f t="shared" si="75"/>
        <v>-19.8</v>
      </c>
      <c r="ARZ18" s="78">
        <f t="shared" si="75"/>
        <v>-17.5</v>
      </c>
      <c r="ASA18" s="78">
        <f t="shared" si="75"/>
        <v>-19.7</v>
      </c>
      <c r="ASB18" s="78">
        <f t="shared" si="75"/>
        <v>-20.5</v>
      </c>
      <c r="ASC18" s="78"/>
      <c r="ASD18" s="78"/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>
        <f t="shared" si="99"/>
        <v>-6.6000000000000014</v>
      </c>
      <c r="ARX23" s="78">
        <f t="shared" si="99"/>
        <v>-5.7999999999999989</v>
      </c>
      <c r="ARY23" s="78">
        <f t="shared" si="99"/>
        <v>-5.6</v>
      </c>
      <c r="ARZ23" s="78">
        <f t="shared" si="99"/>
        <v>-7.6999999999999993</v>
      </c>
      <c r="ASA23" s="78">
        <f t="shared" si="99"/>
        <v>-8.3999999999999986</v>
      </c>
      <c r="ASB23" s="78">
        <f t="shared" si="99"/>
        <v>-6.6000000000000014</v>
      </c>
      <c r="ASC23" s="78"/>
      <c r="ASD23" s="78"/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>
        <f t="shared" si="124"/>
        <v>-22.599999999999998</v>
      </c>
      <c r="ARX28" s="78">
        <f t="shared" si="124"/>
        <v>-24.599999999999998</v>
      </c>
      <c r="ARY28" s="78">
        <f t="shared" si="124"/>
        <v>-19.699999999999996</v>
      </c>
      <c r="ARZ28" s="78">
        <f t="shared" si="124"/>
        <v>-21.000000000000004</v>
      </c>
      <c r="ASA28" s="78">
        <f t="shared" si="124"/>
        <v>-18.499999999999996</v>
      </c>
      <c r="ASB28" s="78">
        <f t="shared" si="124"/>
        <v>-11</v>
      </c>
      <c r="ASC28" s="78"/>
      <c r="ASD28" s="78"/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SB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0">
        <f t="shared" si="144"/>
        <v>-1.0999999999999943</v>
      </c>
      <c r="ARX32" s="151">
        <f t="shared" si="144"/>
        <v>9.9999999999994316E-2</v>
      </c>
      <c r="ARY32" s="151">
        <f t="shared" si="144"/>
        <v>0.20000000000000284</v>
      </c>
      <c r="ARZ32" s="151">
        <f t="shared" si="144"/>
        <v>9.9999999999994316E-2</v>
      </c>
      <c r="ASA32" s="150">
        <f t="shared" si="144"/>
        <v>-1.0999999999999943</v>
      </c>
      <c r="ASB32" s="151">
        <f t="shared" si="144"/>
        <v>2.7000000000000028</v>
      </c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SB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3">
        <f t="shared" si="164"/>
        <v>-1.2571428571428506E-2</v>
      </c>
      <c r="ARX33" s="154">
        <f t="shared" si="164"/>
        <v>1.1574074074073416E-3</v>
      </c>
      <c r="ARY33" s="154">
        <f t="shared" si="164"/>
        <v>2.3121387283237321E-3</v>
      </c>
      <c r="ARZ33" s="154">
        <f t="shared" si="164"/>
        <v>1.1534025374855168E-3</v>
      </c>
      <c r="ASA33" s="153">
        <f t="shared" si="164"/>
        <v>-1.2672811059907769E-2</v>
      </c>
      <c r="ASB33" s="154">
        <f t="shared" si="164"/>
        <v>3.1505250875145892E-2</v>
      </c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SB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>
        <f t="shared" si="183"/>
        <v>85.2</v>
      </c>
      <c r="ARX35" s="161">
        <f t="shared" si="183"/>
        <v>85.95</v>
      </c>
      <c r="ARY35" s="161">
        <f t="shared" si="183"/>
        <v>86.774999999999991</v>
      </c>
      <c r="ARZ35" s="160">
        <f t="shared" si="183"/>
        <v>86.600000000000009</v>
      </c>
      <c r="ASA35" s="160">
        <f t="shared" si="183"/>
        <v>86.424999999999997</v>
      </c>
      <c r="ASB35" s="161">
        <f t="shared" si="183"/>
        <v>86.9</v>
      </c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563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562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58.1</v>
      </c>
      <c r="ARX41" s="94">
        <f t="shared" si="202"/>
        <v>57.5</v>
      </c>
      <c r="ARY41" s="94">
        <f t="shared" si="202"/>
        <v>56.4</v>
      </c>
      <c r="ARZ41" s="94">
        <f t="shared" si="202"/>
        <v>57.7</v>
      </c>
      <c r="ASA41" s="94">
        <f t="shared" si="202"/>
        <v>53.599999999999994</v>
      </c>
      <c r="ASB41" s="94">
        <f t="shared" si="202"/>
        <v>56.5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78.2</v>
      </c>
      <c r="ARX42" s="94">
        <f t="shared" si="221"/>
        <v>76.599999999999994</v>
      </c>
      <c r="ARY42" s="94">
        <f t="shared" si="221"/>
        <v>77.900000000000006</v>
      </c>
      <c r="ARZ42" s="94">
        <f t="shared" si="221"/>
        <v>77.8</v>
      </c>
      <c r="ASA42" s="94">
        <f t="shared" si="221"/>
        <v>78.400000000000006</v>
      </c>
      <c r="ASB42" s="94">
        <f t="shared" si="221"/>
        <v>76.400000000000006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>
        <f t="shared" si="251"/>
        <v>-20.100000000000001</v>
      </c>
      <c r="ARX43" s="97">
        <f t="shared" si="251"/>
        <v>-19.099999999999994</v>
      </c>
      <c r="ARY43" s="97">
        <f t="shared" si="251"/>
        <v>-21.500000000000007</v>
      </c>
      <c r="ARZ43" s="97">
        <f t="shared" si="251"/>
        <v>-20.099999999999994</v>
      </c>
      <c r="ASA43" s="97">
        <f t="shared" si="251"/>
        <v>-24.800000000000011</v>
      </c>
      <c r="ASB43" s="97">
        <f t="shared" si="251"/>
        <v>-19.900000000000006</v>
      </c>
      <c r="ASC43" s="97"/>
      <c r="ASD43" s="97"/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21.9</v>
      </c>
      <c r="ARX46" s="94">
        <f t="shared" si="270"/>
        <v>21.5</v>
      </c>
      <c r="ARY46" s="94">
        <f t="shared" si="270"/>
        <v>23.299999999999997</v>
      </c>
      <c r="ARZ46" s="94">
        <f t="shared" si="270"/>
        <v>20.6</v>
      </c>
      <c r="ASA46" s="94">
        <f t="shared" si="270"/>
        <v>20.5</v>
      </c>
      <c r="ASB46" s="94">
        <f t="shared" si="270"/>
        <v>21.1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47.5</v>
      </c>
      <c r="ARX47" s="94">
        <f t="shared" si="289"/>
        <v>45.2</v>
      </c>
      <c r="ARY47" s="94">
        <f t="shared" si="289"/>
        <v>48.7</v>
      </c>
      <c r="ARZ47" s="94">
        <f t="shared" si="289"/>
        <v>45.8</v>
      </c>
      <c r="ASA47" s="94">
        <f t="shared" si="289"/>
        <v>48.599999999999994</v>
      </c>
      <c r="ASB47" s="94">
        <f t="shared" si="289"/>
        <v>48.2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>
        <f t="shared" si="316"/>
        <v>-25.6</v>
      </c>
      <c r="ARX48" s="97">
        <f t="shared" si="316"/>
        <v>-23.700000000000003</v>
      </c>
      <c r="ARY48" s="97">
        <f t="shared" si="316"/>
        <v>-25.400000000000006</v>
      </c>
      <c r="ARZ48" s="97">
        <f t="shared" si="316"/>
        <v>-25.199999999999996</v>
      </c>
      <c r="ASA48" s="97">
        <f t="shared" si="316"/>
        <v>-28.099999999999994</v>
      </c>
      <c r="ASB48" s="97">
        <f t="shared" si="316"/>
        <v>-27.1</v>
      </c>
      <c r="ASC48" s="97"/>
      <c r="ASD48" s="97"/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80.900000000000006</v>
      </c>
      <c r="ARX51" s="94">
        <f t="shared" si="335"/>
        <v>79.3</v>
      </c>
      <c r="ARY51" s="94">
        <f t="shared" si="335"/>
        <v>82</v>
      </c>
      <c r="ARZ51" s="94">
        <f t="shared" si="335"/>
        <v>81.900000000000006</v>
      </c>
      <c r="ASA51" s="94">
        <f t="shared" si="335"/>
        <v>77.899999999999991</v>
      </c>
      <c r="ASB51" s="94">
        <f t="shared" si="335"/>
        <v>87.4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123.6</v>
      </c>
      <c r="ARX52" s="94">
        <f t="shared" si="354"/>
        <v>123</v>
      </c>
      <c r="ARY52" s="94">
        <f t="shared" si="354"/>
        <v>123.2</v>
      </c>
      <c r="ARZ52" s="94">
        <f t="shared" si="354"/>
        <v>123</v>
      </c>
      <c r="ASA52" s="94">
        <f t="shared" si="354"/>
        <v>121.2</v>
      </c>
      <c r="ASB52" s="94">
        <f t="shared" si="354"/>
        <v>118.30000000000001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>
        <f t="shared" si="387"/>
        <v>-42.699999999999989</v>
      </c>
      <c r="ARX53" s="99">
        <f t="shared" si="387"/>
        <v>-43.7</v>
      </c>
      <c r="ARY53" s="99">
        <f t="shared" si="387"/>
        <v>-41.2</v>
      </c>
      <c r="ARZ53" s="99">
        <f t="shared" si="387"/>
        <v>-41.099999999999994</v>
      </c>
      <c r="ASA53" s="99">
        <f t="shared" si="387"/>
        <v>-43.300000000000011</v>
      </c>
      <c r="ASB53" s="99">
        <f>ASB51-ASB52</f>
        <v>-30.900000000000006</v>
      </c>
      <c r="ASC53" s="99"/>
      <c r="ASD53" s="99"/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44.1</v>
      </c>
      <c r="ARX56" s="94">
        <f t="shared" si="406"/>
        <v>45</v>
      </c>
      <c r="ARY56" s="94">
        <f t="shared" si="406"/>
        <v>44.099999999999994</v>
      </c>
      <c r="ARZ56" s="94">
        <f t="shared" si="406"/>
        <v>44.2</v>
      </c>
      <c r="ASA56" s="94">
        <f t="shared" si="406"/>
        <v>41.9</v>
      </c>
      <c r="ASB56" s="94">
        <f t="shared" si="406"/>
        <v>42.4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60.7</v>
      </c>
      <c r="ARX57" s="94">
        <f t="shared" si="425"/>
        <v>57.8</v>
      </c>
      <c r="ARY57" s="94">
        <f t="shared" si="425"/>
        <v>59.4</v>
      </c>
      <c r="ARZ57" s="94">
        <f t="shared" si="425"/>
        <v>57</v>
      </c>
      <c r="ASA57" s="94">
        <f t="shared" si="425"/>
        <v>61.099999999999994</v>
      </c>
      <c r="ASB57" s="94">
        <f t="shared" si="425"/>
        <v>58.400000000000006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>
        <f t="shared" si="453"/>
        <v>-16.600000000000001</v>
      </c>
      <c r="ARX58" s="97">
        <f t="shared" si="453"/>
        <v>-12.799999999999997</v>
      </c>
      <c r="ARY58" s="97">
        <f t="shared" si="453"/>
        <v>-15.300000000000004</v>
      </c>
      <c r="ARZ58" s="97">
        <f t="shared" si="453"/>
        <v>-12.799999999999997</v>
      </c>
      <c r="ASA58" s="97">
        <f t="shared" si="453"/>
        <v>-19.199999999999996</v>
      </c>
      <c r="ASB58" s="97">
        <f t="shared" si="453"/>
        <v>-16.000000000000007</v>
      </c>
      <c r="ASC58" s="97"/>
      <c r="ASD58" s="97"/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44.7</v>
      </c>
      <c r="ARX61" s="94">
        <f t="shared" si="472"/>
        <v>43.3</v>
      </c>
      <c r="ARY61" s="94">
        <f t="shared" si="472"/>
        <v>48.9</v>
      </c>
      <c r="ARZ61" s="94">
        <f t="shared" si="472"/>
        <v>44.8</v>
      </c>
      <c r="ASA61" s="94">
        <f t="shared" si="472"/>
        <v>44.8</v>
      </c>
      <c r="ASB61" s="94">
        <f t="shared" si="472"/>
        <v>52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92.9</v>
      </c>
      <c r="ARX62" s="94">
        <f t="shared" si="491"/>
        <v>91.6</v>
      </c>
      <c r="ARY62" s="94">
        <f t="shared" si="491"/>
        <v>94</v>
      </c>
      <c r="ARZ62" s="94">
        <f t="shared" si="491"/>
        <v>91</v>
      </c>
      <c r="ASA62" s="94">
        <f t="shared" si="491"/>
        <v>91.399999999999991</v>
      </c>
      <c r="ASB62" s="94">
        <f t="shared" si="491"/>
        <v>90.1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>
        <f t="shared" si="519"/>
        <v>-48.2</v>
      </c>
      <c r="ARX63" s="99">
        <f t="shared" si="519"/>
        <v>-48.3</v>
      </c>
      <c r="ARY63" s="99">
        <f t="shared" si="519"/>
        <v>-45.1</v>
      </c>
      <c r="ARZ63" s="99">
        <f t="shared" si="519"/>
        <v>-46.2</v>
      </c>
      <c r="ASA63" s="99">
        <f t="shared" si="519"/>
        <v>-46.599999999999994</v>
      </c>
      <c r="ASB63" s="99">
        <f t="shared" si="519"/>
        <v>-38.099999999999994</v>
      </c>
      <c r="ASC63" s="99"/>
      <c r="ASD63" s="99"/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SB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>
        <f t="shared" si="530"/>
        <v>9.9999999999999645E-2</v>
      </c>
      <c r="ARX75" s="152">
        <f t="shared" si="530"/>
        <v>0</v>
      </c>
      <c r="ARY75" s="151">
        <f t="shared" si="530"/>
        <v>0.30000000000000071</v>
      </c>
      <c r="ARZ75" s="150">
        <f t="shared" si="530"/>
        <v>-0.20000000000000018</v>
      </c>
      <c r="ASA75" s="151">
        <f t="shared" si="530"/>
        <v>0.29999999999999982</v>
      </c>
      <c r="ASB75" s="150">
        <f t="shared" si="530"/>
        <v>-0.20000000000000018</v>
      </c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SB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>
        <f t="shared" si="541"/>
        <v>4.6500000000000004</v>
      </c>
      <c r="ARX77" s="160">
        <f t="shared" si="541"/>
        <v>4.5749999999999993</v>
      </c>
      <c r="ARY77" s="161">
        <f t="shared" si="541"/>
        <v>4.6500000000000004</v>
      </c>
      <c r="ARZ77" s="156">
        <f t="shared" si="541"/>
        <v>4.7</v>
      </c>
      <c r="ASA77" s="161">
        <f t="shared" si="541"/>
        <v>4.8</v>
      </c>
      <c r="ASB77" s="161">
        <f t="shared" si="541"/>
        <v>4.8500000000000005</v>
      </c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01" sqref="C30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8">
        <f>AVERAGE(C2:C4)</f>
        <v>118.36666666666667</v>
      </c>
      <c r="E2" s="109">
        <v>114.92923091682715</v>
      </c>
      <c r="F2" s="208">
        <f>AVERAGE(E2:E4)</f>
        <v>106.65540546986831</v>
      </c>
      <c r="G2" s="206">
        <v>1.1000000000000001</v>
      </c>
      <c r="H2" s="208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8"/>
      <c r="E3" s="109">
        <v>102.17454970865785</v>
      </c>
      <c r="F3" s="208"/>
      <c r="G3" s="206"/>
      <c r="H3" s="208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8"/>
      <c r="E4" s="109">
        <v>102.86243578411995</v>
      </c>
      <c r="F4" s="208"/>
      <c r="G4" s="206"/>
      <c r="H4" s="208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8">
        <f>AVERAGE(C5:C7)</f>
        <v>112.43333333333334</v>
      </c>
      <c r="E5" s="109">
        <v>98.492471646172746</v>
      </c>
      <c r="F5" s="208">
        <f>AVERAGE(E5:E7)</f>
        <v>97.069848648643031</v>
      </c>
      <c r="G5" s="208">
        <v>0.7</v>
      </c>
      <c r="H5" s="208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8"/>
      <c r="E6" s="109">
        <v>94.83262645964939</v>
      </c>
      <c r="F6" s="208"/>
      <c r="G6" s="208"/>
      <c r="H6" s="208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8"/>
      <c r="E7" s="109">
        <v>97.884447840107015</v>
      </c>
      <c r="F7" s="208"/>
      <c r="G7" s="208"/>
      <c r="H7" s="208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8">
        <f>AVERAGE(C8:C10)</f>
        <v>116.56666666666666</v>
      </c>
      <c r="E8" s="109">
        <v>108.94527706958949</v>
      </c>
      <c r="F8" s="208">
        <f>AVERAGE(E8:E10)</f>
        <v>108.31457650508527</v>
      </c>
      <c r="G8" s="208">
        <v>0.6</v>
      </c>
      <c r="H8" s="206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8"/>
      <c r="E9" s="109">
        <v>113.55285506141031</v>
      </c>
      <c r="F9" s="208"/>
      <c r="G9" s="208"/>
      <c r="H9" s="206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8"/>
      <c r="E10" s="109">
        <v>102.44559738425603</v>
      </c>
      <c r="F10" s="208"/>
      <c r="G10" s="208"/>
      <c r="H10" s="206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8">
        <f>AVERAGE(C11:C13)</f>
        <v>112.73333333333333</v>
      </c>
      <c r="E11" s="109">
        <v>99.705505523346105</v>
      </c>
      <c r="F11" s="208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8"/>
      <c r="E12" s="109">
        <v>96.200871444486182</v>
      </c>
      <c r="F12" s="208"/>
      <c r="G12" s="209"/>
      <c r="H12" s="209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8"/>
      <c r="E13" s="109">
        <v>99.202131560992299</v>
      </c>
      <c r="F13" s="208"/>
      <c r="G13" s="209"/>
      <c r="H13" s="209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8">
        <f>AVERAGE(C14:C16)</f>
        <v>111.86666666666667</v>
      </c>
      <c r="E14" s="109">
        <v>105.18633987745402</v>
      </c>
      <c r="F14" s="208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8"/>
      <c r="E15" s="109">
        <v>102.69231761501612</v>
      </c>
      <c r="F15" s="208"/>
      <c r="G15" s="206"/>
      <c r="H15" s="206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8"/>
      <c r="E16" s="109">
        <v>89.08604496205507</v>
      </c>
      <c r="F16" s="208"/>
      <c r="G16" s="206"/>
      <c r="H16" s="206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8">
        <f>AVERAGE(C17:C19)</f>
        <v>106.53333333333335</v>
      </c>
      <c r="E17" s="109">
        <v>90.242590273449352</v>
      </c>
      <c r="F17" s="208">
        <f>AVERAGE(E17:E19)</f>
        <v>97.075707288453373</v>
      </c>
      <c r="G17" s="208">
        <v>0.9</v>
      </c>
      <c r="H17" s="208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8"/>
      <c r="E18" s="109">
        <v>95.004274881546934</v>
      </c>
      <c r="F18" s="208"/>
      <c r="G18" s="208"/>
      <c r="H18" s="208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8"/>
      <c r="E19" s="109">
        <v>105.98025671036382</v>
      </c>
      <c r="F19" s="208"/>
      <c r="G19" s="208"/>
      <c r="H19" s="208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8">
        <f>AVERAGE(C20:C22)</f>
        <v>117.53333333333335</v>
      </c>
      <c r="E20" s="109">
        <v>108.22134179744619</v>
      </c>
      <c r="F20" s="208">
        <f>AVERAGE(E20:E22)</f>
        <v>107.02168088568935</v>
      </c>
      <c r="G20" s="206">
        <v>1.1000000000000001</v>
      </c>
      <c r="H20" s="208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8"/>
      <c r="E21" s="109">
        <v>105.20634447266184</v>
      </c>
      <c r="F21" s="208"/>
      <c r="G21" s="206"/>
      <c r="H21" s="208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8"/>
      <c r="E22" s="113">
        <v>107.63735638696002</v>
      </c>
      <c r="F22" s="208"/>
      <c r="G22" s="206"/>
      <c r="H22" s="208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8">
        <f>AVERAGE(C23:C25)</f>
        <v>109.83333333333333</v>
      </c>
      <c r="E23" s="109">
        <v>99.487421385994935</v>
      </c>
      <c r="F23" s="208">
        <f>AVERAGE(E23:E25)</f>
        <v>102.74376284368283</v>
      </c>
      <c r="G23" s="206">
        <v>1.3</v>
      </c>
      <c r="H23" s="208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8"/>
      <c r="E24" s="109">
        <v>101.9726879353907</v>
      </c>
      <c r="F24" s="208"/>
      <c r="G24" s="206"/>
      <c r="H24" s="208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8"/>
      <c r="E25" s="109">
        <v>106.77117920966286</v>
      </c>
      <c r="F25" s="208"/>
      <c r="G25" s="206"/>
      <c r="H25" s="208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8">
        <f>AVERAGE(C26:C28)</f>
        <v>123.36666666666667</v>
      </c>
      <c r="E26" s="109">
        <v>115.50531599966898</v>
      </c>
      <c r="F26" s="208">
        <f>AVERAGE(E26:E28)</f>
        <v>115.67726002010674</v>
      </c>
      <c r="G26" s="208">
        <v>0.9</v>
      </c>
      <c r="H26" s="208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8"/>
      <c r="E27" s="109">
        <v>113.69112394581536</v>
      </c>
      <c r="F27" s="208"/>
      <c r="G27" s="208"/>
      <c r="H27" s="208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8"/>
      <c r="E28" s="109">
        <v>117.83534011483587</v>
      </c>
      <c r="F28" s="208"/>
      <c r="G28" s="208"/>
      <c r="H28" s="208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8">
        <f>AVERAGE(C29:C31)</f>
        <v>121.2</v>
      </c>
      <c r="E29" s="109">
        <v>111.5648745851197</v>
      </c>
      <c r="F29" s="208">
        <f>AVERAGE(E29:E31)</f>
        <v>110.90237151254235</v>
      </c>
      <c r="G29" s="208">
        <v>0.6</v>
      </c>
      <c r="H29" s="208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8"/>
      <c r="E30" s="109">
        <v>110.30700845776937</v>
      </c>
      <c r="F30" s="208"/>
      <c r="G30" s="208"/>
      <c r="H30" s="208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8"/>
      <c r="E31" s="109">
        <v>110.835231494738</v>
      </c>
      <c r="F31" s="208"/>
      <c r="G31" s="208"/>
      <c r="H31" s="208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8">
        <f>AVERAGE(C32:C34)</f>
        <v>121.8</v>
      </c>
      <c r="E32" s="109">
        <v>109.38192807997011</v>
      </c>
      <c r="F32" s="208">
        <f>AVERAGE(E32:E34)</f>
        <v>107.2134276160818</v>
      </c>
      <c r="G32" s="208">
        <v>0.9</v>
      </c>
      <c r="H32" s="208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8"/>
      <c r="E33" s="109">
        <v>105.64108791072086</v>
      </c>
      <c r="F33" s="208"/>
      <c r="G33" s="208"/>
      <c r="H33" s="208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8"/>
      <c r="E34" s="109">
        <v>106.61726685755443</v>
      </c>
      <c r="F34" s="208"/>
      <c r="G34" s="208"/>
      <c r="H34" s="208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8">
        <f>AVERAGE(C35:C37)</f>
        <v>113.59999999999998</v>
      </c>
      <c r="E35" s="109">
        <v>102.16876947736766</v>
      </c>
      <c r="F35" s="208">
        <f>AVERAGE(E35:E37)</f>
        <v>104.42543201631031</v>
      </c>
      <c r="G35" s="208">
        <v>0.4</v>
      </c>
      <c r="H35" s="208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8"/>
      <c r="E36" s="109">
        <v>105.56608693819695</v>
      </c>
      <c r="F36" s="208"/>
      <c r="G36" s="208"/>
      <c r="H36" s="208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8"/>
      <c r="E37" s="109">
        <v>105.54143963336631</v>
      </c>
      <c r="F37" s="208"/>
      <c r="G37" s="208"/>
      <c r="H37" s="208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8">
        <f>AVERAGE(C38:C40)</f>
        <v>115.26666666666667</v>
      </c>
      <c r="E38" s="109">
        <v>111.89388833155742</v>
      </c>
      <c r="F38" s="208">
        <f>AVERAGE(E38:E40)</f>
        <v>104.15586844008834</v>
      </c>
      <c r="G38" s="208">
        <v>0.7</v>
      </c>
      <c r="H38" s="206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8"/>
      <c r="E39" s="109">
        <v>100.66890862712886</v>
      </c>
      <c r="F39" s="208"/>
      <c r="G39" s="208"/>
      <c r="H39" s="206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8"/>
      <c r="E40" s="109">
        <v>99.904808361578759</v>
      </c>
      <c r="F40" s="208"/>
      <c r="G40" s="208"/>
      <c r="H40" s="206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8">
        <f>AVERAGE(C41:C43)</f>
        <v>123.40000000000002</v>
      </c>
      <c r="E41" s="109">
        <v>109.61312055624914</v>
      </c>
      <c r="F41" s="208">
        <f>AVERAGE(E41:E43)</f>
        <v>111.41233343293</v>
      </c>
      <c r="G41" s="208">
        <v>0.1</v>
      </c>
      <c r="H41" s="208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8"/>
      <c r="E42" s="109">
        <v>110.33337568118773</v>
      </c>
      <c r="F42" s="208"/>
      <c r="G42" s="208"/>
      <c r="H42" s="208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8"/>
      <c r="E43" s="109">
        <v>114.29050406135312</v>
      </c>
      <c r="F43" s="208"/>
      <c r="G43" s="208"/>
      <c r="H43" s="208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8">
        <f>AVERAGE(C44:C46)</f>
        <v>122.93333333333334</v>
      </c>
      <c r="E44" s="109">
        <v>115.94778277188421</v>
      </c>
      <c r="F44" s="208">
        <f>AVERAGE(E44:E46)</f>
        <v>114.35016002716709</v>
      </c>
      <c r="G44" s="206">
        <v>1.2</v>
      </c>
      <c r="H44" s="208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8"/>
      <c r="E45" s="109">
        <v>112.66066962214765</v>
      </c>
      <c r="F45" s="208"/>
      <c r="G45" s="206"/>
      <c r="H45" s="208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8"/>
      <c r="E46" s="109">
        <v>114.44202768746941</v>
      </c>
      <c r="F46" s="208"/>
      <c r="G46" s="206"/>
      <c r="H46" s="208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8">
        <f>AVERAGE(C47:C49)</f>
        <v>121.93333333333334</v>
      </c>
      <c r="E47" s="109">
        <v>117.37333714244156</v>
      </c>
      <c r="F47" s="208">
        <f>AVERAGE(E47:E49)</f>
        <v>113.99923206532451</v>
      </c>
      <c r="G47" s="206">
        <v>1.4</v>
      </c>
      <c r="H47" s="208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8"/>
      <c r="E48" s="109">
        <v>113.39603855558707</v>
      </c>
      <c r="F48" s="208"/>
      <c r="G48" s="206"/>
      <c r="H48" s="208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8"/>
      <c r="E49" s="109">
        <v>111.22832049794485</v>
      </c>
      <c r="F49" s="208"/>
      <c r="G49" s="206"/>
      <c r="H49" s="208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8">
        <f>AVERAGE(C50:C52)</f>
        <v>127.73333333333335</v>
      </c>
      <c r="E50" s="109">
        <v>119.62445145168162</v>
      </c>
      <c r="F50" s="208">
        <f>AVERAGE(E50:E52)</f>
        <v>118.15921614705525</v>
      </c>
      <c r="G50" s="208">
        <v>0.2</v>
      </c>
      <c r="H50" s="208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8"/>
      <c r="E51" s="109">
        <v>118.96997522907391</v>
      </c>
      <c r="F51" s="208"/>
      <c r="G51" s="208"/>
      <c r="H51" s="208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8"/>
      <c r="E52" s="109">
        <v>115.88322176041019</v>
      </c>
      <c r="F52" s="208"/>
      <c r="G52" s="208"/>
      <c r="H52" s="208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8">
        <f>AVERAGE(C53:C55)</f>
        <v>125</v>
      </c>
      <c r="E53" s="109">
        <v>116.81898365619641</v>
      </c>
      <c r="F53" s="208">
        <f>AVERAGE(E53:E55)</f>
        <v>115.18630358814805</v>
      </c>
      <c r="G53" s="208">
        <v>0.6</v>
      </c>
      <c r="H53" s="208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8"/>
      <c r="E54" s="109">
        <v>115.8342538259902</v>
      </c>
      <c r="F54" s="208"/>
      <c r="G54" s="208"/>
      <c r="H54" s="208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8"/>
      <c r="E55" s="109">
        <v>112.9056732822575</v>
      </c>
      <c r="F55" s="208"/>
      <c r="G55" s="208"/>
      <c r="H55" s="208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8">
        <f>AVERAGE(C56:C58)</f>
        <v>127.5</v>
      </c>
      <c r="E56" s="109">
        <v>119.36198223451348</v>
      </c>
      <c r="F56" s="208">
        <f>AVERAGE(E56:E58)</f>
        <v>119.57461408066764</v>
      </c>
      <c r="G56" s="208">
        <v>0.3</v>
      </c>
      <c r="H56" s="208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8"/>
      <c r="E57" s="109">
        <v>119.51325484299355</v>
      </c>
      <c r="F57" s="208"/>
      <c r="G57" s="208"/>
      <c r="H57" s="208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8"/>
      <c r="E58" s="109">
        <v>119.84860516449594</v>
      </c>
      <c r="F58" s="208"/>
      <c r="G58" s="208"/>
      <c r="H58" s="208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8">
        <f>AVERAGE(C59:C61)</f>
        <v>126.39999999999999</v>
      </c>
      <c r="E59" s="109">
        <v>118.44405554766425</v>
      </c>
      <c r="F59" s="208">
        <f>AVERAGE(E59:E61)</f>
        <v>118.14169615265716</v>
      </c>
      <c r="G59" s="208">
        <v>0.1</v>
      </c>
      <c r="H59" s="208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8"/>
      <c r="E60" s="109">
        <v>119.68150465040227</v>
      </c>
      <c r="F60" s="208"/>
      <c r="G60" s="208"/>
      <c r="H60" s="208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8"/>
      <c r="E61" s="109">
        <v>116.29952825990497</v>
      </c>
      <c r="F61" s="208"/>
      <c r="G61" s="208"/>
      <c r="H61" s="208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8">
        <f>AVERAGE(C62:C64)</f>
        <v>128.9</v>
      </c>
      <c r="E62" s="109">
        <v>127.67021357899701</v>
      </c>
      <c r="F62" s="208">
        <f>AVERAGE(E62:E64)</f>
        <v>118.25028622528346</v>
      </c>
      <c r="G62" s="208">
        <v>0.7</v>
      </c>
      <c r="H62" s="208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8"/>
      <c r="E63" s="109">
        <v>123.10372813007204</v>
      </c>
      <c r="F63" s="208"/>
      <c r="G63" s="208"/>
      <c r="H63" s="208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8"/>
      <c r="E64" s="109">
        <v>103.97691696678137</v>
      </c>
      <c r="F64" s="208"/>
      <c r="G64" s="208"/>
      <c r="H64" s="208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8">
        <f>AVERAGE(C65:C67)</f>
        <v>119.23333333333333</v>
      </c>
      <c r="E65" s="109">
        <v>105.83207588408575</v>
      </c>
      <c r="F65" s="208">
        <f>AVERAGE(E65:E67)</f>
        <v>110.72329433292526</v>
      </c>
      <c r="G65" s="206">
        <v>1.3</v>
      </c>
      <c r="H65" s="208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8"/>
      <c r="E66" s="109">
        <v>114.39786018099824</v>
      </c>
      <c r="F66" s="208"/>
      <c r="G66" s="206"/>
      <c r="H66" s="208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8"/>
      <c r="E67" s="109">
        <v>111.93994693369181</v>
      </c>
      <c r="F67" s="208"/>
      <c r="G67" s="206"/>
      <c r="H67" s="208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8">
        <f>AVERAGE(C68:C70)</f>
        <v>117.23333333333333</v>
      </c>
      <c r="E68" s="109">
        <v>107.49583779838763</v>
      </c>
      <c r="F68" s="208">
        <f>AVERAGE(E68:E70)</f>
        <v>107.4184268935348</v>
      </c>
      <c r="G68" s="208">
        <v>0.2</v>
      </c>
      <c r="H68" s="208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8"/>
      <c r="E69" s="109">
        <v>115.83472891711747</v>
      </c>
      <c r="F69" s="208"/>
      <c r="G69" s="208"/>
      <c r="H69" s="208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8"/>
      <c r="E70" s="109">
        <v>98.924713965099343</v>
      </c>
      <c r="F70" s="208"/>
      <c r="G70" s="208"/>
      <c r="H70" s="208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8">
        <f>AVERAGE(C71:C73)</f>
        <v>111.23333333333333</v>
      </c>
      <c r="E71" s="109">
        <v>98.175687610129032</v>
      </c>
      <c r="F71" s="208">
        <f>AVERAGE(E71:E73)</f>
        <v>102.15754286646093</v>
      </c>
      <c r="G71" s="208">
        <v>0.5</v>
      </c>
      <c r="H71" s="208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8"/>
      <c r="E72" s="109">
        <v>105.83533021399735</v>
      </c>
      <c r="F72" s="208"/>
      <c r="G72" s="208"/>
      <c r="H72" s="208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8"/>
      <c r="E73" s="109">
        <v>102.46161077525645</v>
      </c>
      <c r="F73" s="208"/>
      <c r="G73" s="208"/>
      <c r="H73" s="208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8">
        <f>AVERAGE(C74:C76)</f>
        <v>124.40000000000002</v>
      </c>
      <c r="E74" s="109">
        <v>111.80037603423698</v>
      </c>
      <c r="F74" s="208">
        <f>AVERAGE(E74:E76)</f>
        <v>111.16318345297721</v>
      </c>
      <c r="G74" s="208">
        <v>0.9</v>
      </c>
      <c r="H74" s="208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8"/>
      <c r="E75" s="109">
        <v>110.16856540538409</v>
      </c>
      <c r="F75" s="208"/>
      <c r="G75" s="208"/>
      <c r="H75" s="208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8"/>
      <c r="E76" s="109">
        <v>111.5206089193106</v>
      </c>
      <c r="F76" s="208"/>
      <c r="G76" s="208"/>
      <c r="H76" s="208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8">
        <f>AVERAGE(C77:C79)</f>
        <v>114</v>
      </c>
      <c r="E77" s="109">
        <v>111.44074163695879</v>
      </c>
      <c r="F77" s="208">
        <f>AVERAGE(E77:E79)</f>
        <v>106.5283843917358</v>
      </c>
      <c r="G77" s="208">
        <v>0.3</v>
      </c>
      <c r="H77" s="206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8"/>
      <c r="E78" s="109">
        <v>104.30791879471246</v>
      </c>
      <c r="F78" s="208"/>
      <c r="G78" s="208"/>
      <c r="H78" s="206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8"/>
      <c r="E79" s="109">
        <v>103.83649274353611</v>
      </c>
      <c r="F79" s="208"/>
      <c r="G79" s="208"/>
      <c r="H79" s="206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8">
        <f>AVERAGE(C80:C82)</f>
        <v>110.13333333333333</v>
      </c>
      <c r="E80" s="109">
        <v>107.4</v>
      </c>
      <c r="F80" s="208">
        <f>AVERAGE(E80:E82)</f>
        <v>99.533333333333346</v>
      </c>
      <c r="G80" s="208">
        <v>0.3</v>
      </c>
      <c r="H80" s="208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8"/>
      <c r="E81" s="113">
        <v>90</v>
      </c>
      <c r="F81" s="208"/>
      <c r="G81" s="208"/>
      <c r="H81" s="208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8"/>
      <c r="E82" s="109">
        <v>101.2</v>
      </c>
      <c r="F82" s="208"/>
      <c r="G82" s="208"/>
      <c r="H82" s="208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8">
        <f>AVERAGE(C83:C85)</f>
        <v>114.90000000000002</v>
      </c>
      <c r="E83" s="109">
        <v>105.2</v>
      </c>
      <c r="F83" s="208">
        <f>AVERAGE(E83:E85)</f>
        <v>102.13333333333333</v>
      </c>
      <c r="G83" s="206">
        <v>1</v>
      </c>
      <c r="H83" s="209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8"/>
      <c r="E84" s="109">
        <v>95</v>
      </c>
      <c r="F84" s="208"/>
      <c r="G84" s="206"/>
      <c r="H84" s="209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8"/>
      <c r="E85" s="109">
        <v>106.2</v>
      </c>
      <c r="F85" s="208"/>
      <c r="G85" s="206"/>
      <c r="H85" s="209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8">
        <f>AVERAGE(C86:C88)</f>
        <v>122.8</v>
      </c>
      <c r="E86" s="109">
        <v>109.6</v>
      </c>
      <c r="F86" s="208">
        <f>AVERAGE(E86:E88)</f>
        <v>112.16666666666667</v>
      </c>
      <c r="G86" s="206">
        <v>1.6</v>
      </c>
      <c r="H86" s="208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8"/>
      <c r="E87" s="109">
        <v>111.4</v>
      </c>
      <c r="F87" s="208"/>
      <c r="G87" s="206"/>
      <c r="H87" s="208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8"/>
      <c r="E88" s="109">
        <v>115.5</v>
      </c>
      <c r="F88" s="208"/>
      <c r="G88" s="206"/>
      <c r="H88" s="208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8">
        <f>AVERAGE(C89:C91)</f>
        <v>123.03333333333335</v>
      </c>
      <c r="E89" s="109">
        <v>115.3</v>
      </c>
      <c r="F89" s="208">
        <f>AVERAGE(E89:E91)</f>
        <v>120.23333333333333</v>
      </c>
      <c r="G89" s="208">
        <v>0.9</v>
      </c>
      <c r="H89" s="206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8"/>
      <c r="E90" s="134">
        <v>123.9</v>
      </c>
      <c r="F90" s="208"/>
      <c r="G90" s="208"/>
      <c r="H90" s="206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8"/>
      <c r="E91" s="109">
        <v>121.5</v>
      </c>
      <c r="F91" s="208"/>
      <c r="G91" s="208"/>
      <c r="H91" s="206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8">
        <f>AVERAGE(C92:C94)</f>
        <v>123.39999999999999</v>
      </c>
      <c r="E92" s="109">
        <v>120.8</v>
      </c>
      <c r="F92" s="208">
        <f>AVERAGE(E92:E94)</f>
        <v>115.85804998823482</v>
      </c>
      <c r="G92" s="206">
        <v>1</v>
      </c>
      <c r="H92" s="208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8"/>
      <c r="E93" s="109">
        <v>111.0548821458447</v>
      </c>
      <c r="F93" s="208"/>
      <c r="G93" s="206"/>
      <c r="H93" s="208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8"/>
      <c r="E94" s="109">
        <v>115.71926781885979</v>
      </c>
      <c r="F94" s="208"/>
      <c r="G94" s="206"/>
      <c r="H94" s="208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8">
        <f>AVERAGE(C95:C97)</f>
        <v>125.96666666666668</v>
      </c>
      <c r="E95" s="109">
        <v>115.3</v>
      </c>
      <c r="F95" s="208">
        <f>AVERAGE(E95:E97)</f>
        <v>112.76666666666667</v>
      </c>
      <c r="G95" s="208">
        <v>0.6</v>
      </c>
      <c r="H95" s="208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8"/>
      <c r="E96" s="109">
        <v>110.5</v>
      </c>
      <c r="F96" s="208"/>
      <c r="G96" s="208"/>
      <c r="H96" s="208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8"/>
      <c r="E97" s="109">
        <v>112.5</v>
      </c>
      <c r="F97" s="208"/>
      <c r="G97" s="208"/>
      <c r="H97" s="208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8">
        <f>AVERAGE(C98:C100)</f>
        <v>114.63333333333333</v>
      </c>
      <c r="E98" s="109">
        <v>103.1</v>
      </c>
      <c r="F98" s="208">
        <f>AVERAGE(E98:E100)</f>
        <v>96.366666666666674</v>
      </c>
      <c r="G98" s="208">
        <v>0.6</v>
      </c>
      <c r="H98" s="206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8"/>
      <c r="E99" s="109">
        <v>97.4</v>
      </c>
      <c r="F99" s="208"/>
      <c r="G99" s="208"/>
      <c r="H99" s="206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8"/>
      <c r="E100" s="136">
        <v>88.6</v>
      </c>
      <c r="F100" s="208"/>
      <c r="G100" s="208"/>
      <c r="H100" s="206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8">
        <f>AVERAGE(C101:C103)</f>
        <v>95.966666666666654</v>
      </c>
      <c r="E101" s="109">
        <v>87.4</v>
      </c>
      <c r="F101" s="208">
        <f>AVERAGE(E101:E103)</f>
        <v>87.3</v>
      </c>
      <c r="G101" s="208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8"/>
      <c r="E102" s="109">
        <v>89.8</v>
      </c>
      <c r="F102" s="208"/>
      <c r="G102" s="208"/>
      <c r="H102" s="206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8"/>
      <c r="E103" s="109">
        <v>84.7</v>
      </c>
      <c r="F103" s="208"/>
      <c r="G103" s="208"/>
      <c r="H103" s="206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8">
        <f>AVERAGE(C104:C106)</f>
        <v>96.100000000000009</v>
      </c>
      <c r="E104" s="109">
        <v>79</v>
      </c>
      <c r="F104" s="208">
        <f>AVERAGE(E104:E106)</f>
        <v>85.8</v>
      </c>
      <c r="G104" s="208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8"/>
      <c r="E105" s="113">
        <v>86.2</v>
      </c>
      <c r="F105" s="208"/>
      <c r="G105" s="208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8"/>
      <c r="E106" s="109">
        <v>92.2</v>
      </c>
      <c r="F106" s="208"/>
      <c r="G106" s="208"/>
      <c r="H106" s="206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8">
        <f>AVERAGE(C107:C109)</f>
        <v>94.433333333333337</v>
      </c>
      <c r="E107" s="109">
        <v>82</v>
      </c>
      <c r="F107" s="208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8"/>
      <c r="E108" s="109">
        <v>85.5</v>
      </c>
      <c r="F108" s="208"/>
      <c r="G108" s="209"/>
      <c r="H108" s="209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8"/>
      <c r="E109" s="109">
        <v>92</v>
      </c>
      <c r="F109" s="208"/>
      <c r="G109" s="209"/>
      <c r="H109" s="209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8">
        <f>AVERAGE(C110:C112)</f>
        <v>97.266666666666666</v>
      </c>
      <c r="E110" s="109">
        <v>89.9</v>
      </c>
      <c r="F110" s="208">
        <f>AVERAGE(E110:E112)</f>
        <v>87.09999999999998</v>
      </c>
      <c r="G110" s="208">
        <v>0.4</v>
      </c>
      <c r="H110" s="208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8"/>
      <c r="E111" s="109">
        <v>85.8</v>
      </c>
      <c r="F111" s="208"/>
      <c r="G111" s="208"/>
      <c r="H111" s="208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8"/>
      <c r="E112" s="109">
        <v>85.6</v>
      </c>
      <c r="F112" s="208"/>
      <c r="G112" s="208"/>
      <c r="H112" s="208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8">
        <f>AVERAGE(C113:C115)</f>
        <v>104.46666666666665</v>
      </c>
      <c r="E113" s="109">
        <v>92.7</v>
      </c>
      <c r="F113" s="208">
        <f>AVERAGE(E113:E115)</f>
        <v>93.866666666666674</v>
      </c>
      <c r="G113" s="208">
        <v>0.6</v>
      </c>
      <c r="H113" s="208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8"/>
      <c r="E114" s="109">
        <v>88.8</v>
      </c>
      <c r="F114" s="208"/>
      <c r="G114" s="208"/>
      <c r="H114" s="208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8"/>
      <c r="E115" s="109">
        <v>100.1</v>
      </c>
      <c r="F115" s="208"/>
      <c r="G115" s="208"/>
      <c r="H115" s="208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8">
        <f>AVERAGE(C116:C118)</f>
        <v>119.73333333333335</v>
      </c>
      <c r="E116" s="109">
        <v>109.4</v>
      </c>
      <c r="F116" s="208">
        <f>AVERAGE(E116:E118)</f>
        <v>114.03333333333335</v>
      </c>
      <c r="G116" s="208">
        <v>0.2</v>
      </c>
      <c r="H116" s="206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8"/>
      <c r="E117" s="109">
        <v>113.4</v>
      </c>
      <c r="F117" s="208"/>
      <c r="G117" s="208"/>
      <c r="H117" s="206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8"/>
      <c r="E118" s="109">
        <v>119.3</v>
      </c>
      <c r="F118" s="208"/>
      <c r="G118" s="208"/>
      <c r="H118" s="206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8">
        <f>AVERAGE(C119:C121)</f>
        <v>125.36666666666667</v>
      </c>
      <c r="E119" s="109">
        <v>121.4</v>
      </c>
      <c r="F119" s="208">
        <f>AVERAGE(E119:E121)</f>
        <v>117.83333333333333</v>
      </c>
      <c r="G119" s="208">
        <v>0.9</v>
      </c>
      <c r="H119" s="208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8"/>
      <c r="E120" s="109">
        <v>118.3</v>
      </c>
      <c r="F120" s="208"/>
      <c r="G120" s="208"/>
      <c r="H120" s="208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8"/>
      <c r="E121" s="109">
        <v>113.8</v>
      </c>
      <c r="F121" s="208"/>
      <c r="G121" s="208"/>
      <c r="H121" s="208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8">
        <f>AVERAGE(C122:C124)</f>
        <v>127.53333333333335</v>
      </c>
      <c r="E122" s="109">
        <v>120.1</v>
      </c>
      <c r="F122" s="208">
        <f>AVERAGE(E122:E124)</f>
        <v>118.13333333333333</v>
      </c>
      <c r="G122" s="208">
        <v>0.5</v>
      </c>
      <c r="H122" s="208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8"/>
      <c r="E123" s="109">
        <v>117</v>
      </c>
      <c r="F123" s="208"/>
      <c r="G123" s="208"/>
      <c r="H123" s="208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8"/>
      <c r="E124" s="109">
        <v>117.3</v>
      </c>
      <c r="F124" s="208"/>
      <c r="G124" s="208"/>
      <c r="H124" s="208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8">
        <f>AVERAGE(C125:C127)</f>
        <v>121.5</v>
      </c>
      <c r="E125" s="109">
        <v>116.1</v>
      </c>
      <c r="F125" s="208">
        <f>AVERAGE(E125:E127)</f>
        <v>108.66666666666667</v>
      </c>
      <c r="G125" s="206">
        <v>1.2</v>
      </c>
      <c r="H125" s="208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8"/>
      <c r="E126" s="109">
        <v>108</v>
      </c>
      <c r="F126" s="208"/>
      <c r="G126" s="206"/>
      <c r="H126" s="208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8"/>
      <c r="E127" s="109">
        <v>101.9</v>
      </c>
      <c r="F127" s="208"/>
      <c r="G127" s="206"/>
      <c r="H127" s="208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8">
        <f>AVERAGE(C128:C130)</f>
        <v>123.86666666666667</v>
      </c>
      <c r="E128" s="109">
        <v>113.1</v>
      </c>
      <c r="F128" s="208">
        <f>AVERAGE(E128:E130)</f>
        <v>115.16666666666667</v>
      </c>
      <c r="G128" s="208">
        <v>0.2</v>
      </c>
      <c r="H128" s="208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8"/>
      <c r="E129" s="109">
        <v>119.2</v>
      </c>
      <c r="F129" s="208"/>
      <c r="G129" s="208"/>
      <c r="H129" s="208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8"/>
      <c r="E130" s="109">
        <v>113.2</v>
      </c>
      <c r="F130" s="208"/>
      <c r="G130" s="208"/>
      <c r="H130" s="208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8">
        <f>AVERAGE(C131:C133)</f>
        <v>123.93333333333332</v>
      </c>
      <c r="E131" s="109">
        <v>117</v>
      </c>
      <c r="F131" s="208">
        <f>AVERAGE(E131:E133)</f>
        <v>112.89999999999999</v>
      </c>
      <c r="G131" s="208">
        <v>0.7</v>
      </c>
      <c r="H131" s="208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8"/>
      <c r="E132" s="109">
        <v>110.7</v>
      </c>
      <c r="F132" s="208"/>
      <c r="G132" s="208"/>
      <c r="H132" s="208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8"/>
      <c r="E133" s="109">
        <v>111</v>
      </c>
      <c r="F133" s="208"/>
      <c r="G133" s="208"/>
      <c r="H133" s="208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8">
        <f>AVERAGE(C134:C136)</f>
        <v>119.26666666666667</v>
      </c>
      <c r="E134" s="109">
        <v>104.6</v>
      </c>
      <c r="F134" s="208">
        <f>AVERAGE(E134:E136)</f>
        <v>105.09999999999998</v>
      </c>
      <c r="G134" s="209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8"/>
      <c r="E135" s="109">
        <v>106.6</v>
      </c>
      <c r="F135" s="208"/>
      <c r="G135" s="209"/>
      <c r="H135" s="206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8"/>
      <c r="E136" s="109">
        <v>104.1</v>
      </c>
      <c r="F136" s="208"/>
      <c r="G136" s="209"/>
      <c r="H136" s="206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8">
        <f>AVERAGE(C137:C139)</f>
        <v>115.76666666666667</v>
      </c>
      <c r="E137" s="109">
        <v>105.3</v>
      </c>
      <c r="F137" s="208">
        <f>AVERAGE(E137:E139)</f>
        <v>103.46666666666665</v>
      </c>
      <c r="G137" s="206">
        <v>1.2</v>
      </c>
      <c r="H137" s="208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8"/>
      <c r="E138" s="109">
        <v>103.9</v>
      </c>
      <c r="F138" s="208"/>
      <c r="G138" s="206"/>
      <c r="H138" s="208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8"/>
      <c r="E139" s="109">
        <v>101.2</v>
      </c>
      <c r="F139" s="208"/>
      <c r="G139" s="206"/>
      <c r="H139" s="208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8">
        <f>AVERAGE(C140:C142)</f>
        <v>109.46666666666665</v>
      </c>
      <c r="E140" s="109">
        <v>92.8</v>
      </c>
      <c r="F140" s="208">
        <f>AVERAGE(E140:E142)</f>
        <v>93.09999999999998</v>
      </c>
      <c r="G140" s="206">
        <v>1</v>
      </c>
      <c r="H140" s="208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8"/>
      <c r="E141" s="109">
        <v>89.6</v>
      </c>
      <c r="F141" s="208"/>
      <c r="G141" s="206"/>
      <c r="H141" s="208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8"/>
      <c r="E142" s="109">
        <v>96.9</v>
      </c>
      <c r="F142" s="208"/>
      <c r="G142" s="206"/>
      <c r="H142" s="208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8">
        <f>AVERAGE(C143:C145)</f>
        <v>112.3</v>
      </c>
      <c r="E143" s="109">
        <v>97.2</v>
      </c>
      <c r="F143" s="208">
        <f>AVERAGE(E143:E145)</f>
        <v>98.433333333333337</v>
      </c>
      <c r="G143" s="208">
        <v>0.4</v>
      </c>
      <c r="H143" s="208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8"/>
      <c r="E144" s="109">
        <v>103.4</v>
      </c>
      <c r="F144" s="208"/>
      <c r="G144" s="208"/>
      <c r="H144" s="208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8"/>
      <c r="E145" s="109">
        <v>94.7</v>
      </c>
      <c r="F145" s="208"/>
      <c r="G145" s="208"/>
      <c r="H145" s="208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8">
        <f>AVERAGE(C146:C148)</f>
        <v>114.66666666666667</v>
      </c>
      <c r="E146" s="136">
        <v>97.1</v>
      </c>
      <c r="F146" s="208">
        <f>AVERAGE(E146:E148)</f>
        <v>98.09999999999998</v>
      </c>
      <c r="G146" s="206">
        <v>1.3</v>
      </c>
      <c r="H146" s="208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8"/>
      <c r="E147" s="109">
        <v>101.1</v>
      </c>
      <c r="F147" s="208"/>
      <c r="G147" s="206"/>
      <c r="H147" s="208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8"/>
      <c r="E148" s="109">
        <v>96.1</v>
      </c>
      <c r="F148" s="208"/>
      <c r="G148" s="206"/>
      <c r="H148" s="208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8">
        <f>AVERAGE(C149:C151)</f>
        <v>110.33333333333333</v>
      </c>
      <c r="E149" s="109">
        <v>94.5</v>
      </c>
      <c r="F149" s="208">
        <f>AVERAGE(E149:E151)</f>
        <v>95.133333333333326</v>
      </c>
      <c r="G149" s="208">
        <v>0.6</v>
      </c>
      <c r="H149" s="208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8"/>
      <c r="E150" s="109">
        <v>95.3</v>
      </c>
      <c r="F150" s="208"/>
      <c r="G150" s="208"/>
      <c r="H150" s="208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8"/>
      <c r="E151" s="109">
        <v>95.6</v>
      </c>
      <c r="F151" s="208"/>
      <c r="G151" s="208"/>
      <c r="H151" s="208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8">
        <f>AVERAGE(C152:C154)</f>
        <v>112.3</v>
      </c>
      <c r="E152" s="109">
        <v>99.1</v>
      </c>
      <c r="F152" s="208">
        <f>AVERAGE(E152:E154)</f>
        <v>97.966666666666654</v>
      </c>
      <c r="G152" s="208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8"/>
      <c r="E153" s="109">
        <v>96.6</v>
      </c>
      <c r="F153" s="208"/>
      <c r="G153" s="208"/>
      <c r="H153" s="206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8"/>
      <c r="E154" s="109">
        <v>98.2</v>
      </c>
      <c r="F154" s="208"/>
      <c r="G154" s="208"/>
      <c r="H154" s="206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8">
        <f>AVERAGE(C155:C157)</f>
        <v>114.86666666666666</v>
      </c>
      <c r="E155" s="109">
        <v>99.2</v>
      </c>
      <c r="F155" s="208">
        <f>AVERAGE(E155:E157)</f>
        <v>101.16666666666667</v>
      </c>
      <c r="G155" s="208">
        <v>0.6</v>
      </c>
      <c r="H155" s="208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8"/>
      <c r="E156" s="109">
        <v>104.3</v>
      </c>
      <c r="F156" s="208"/>
      <c r="G156" s="208"/>
      <c r="H156" s="208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8"/>
      <c r="E157" s="109">
        <v>100</v>
      </c>
      <c r="F157" s="208"/>
      <c r="G157" s="208"/>
      <c r="H157" s="208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8">
        <f>AVERAGE(C158:C160)</f>
        <v>120.63333333333333</v>
      </c>
      <c r="E158" s="136">
        <v>100.6</v>
      </c>
      <c r="F158" s="208">
        <f>AVERAGE(E158:E160)</f>
        <v>106.46666666666665</v>
      </c>
      <c r="G158" s="208">
        <v>0.6</v>
      </c>
      <c r="H158" s="208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8"/>
      <c r="E159" s="109">
        <v>108.3</v>
      </c>
      <c r="F159" s="208"/>
      <c r="G159" s="208"/>
      <c r="H159" s="208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8"/>
      <c r="E160" s="109">
        <v>110.5</v>
      </c>
      <c r="F160" s="208"/>
      <c r="G160" s="208"/>
      <c r="H160" s="208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8">
        <f>AVERAGE(C161:C163)</f>
        <v>117.26666666666665</v>
      </c>
      <c r="E161" s="109">
        <v>104.9</v>
      </c>
      <c r="F161" s="208">
        <f>AVERAGE(E161:E163)</f>
        <v>101.56666666666666</v>
      </c>
      <c r="G161" s="208">
        <v>0.6</v>
      </c>
      <c r="H161" s="208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8"/>
      <c r="E162" s="109">
        <v>97.6</v>
      </c>
      <c r="F162" s="208"/>
      <c r="G162" s="208"/>
      <c r="H162" s="208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8"/>
      <c r="E163" s="109">
        <v>102.2</v>
      </c>
      <c r="F163" s="208"/>
      <c r="G163" s="208"/>
      <c r="H163" s="208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8">
        <f>AVERAGE(C164:C166)</f>
        <v>118.03333333333335</v>
      </c>
      <c r="E164" s="109">
        <v>102.1</v>
      </c>
      <c r="F164" s="208">
        <f>AVERAGE(E164:E166)</f>
        <v>106.13333333333333</v>
      </c>
      <c r="G164" s="208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8"/>
      <c r="E165" s="109">
        <v>105.7</v>
      </c>
      <c r="F165" s="208"/>
      <c r="G165" s="208"/>
      <c r="H165" s="206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8"/>
      <c r="E166" s="109">
        <v>110.6</v>
      </c>
      <c r="F166" s="208"/>
      <c r="G166" s="208"/>
      <c r="H166" s="206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8">
        <f>AVERAGE(C167:C169)</f>
        <v>119.73333333333333</v>
      </c>
      <c r="E167" s="109">
        <v>108.3</v>
      </c>
      <c r="F167" s="208">
        <f>AVERAGE(E167:E169)</f>
        <v>107.86666666666667</v>
      </c>
      <c r="G167" s="208">
        <v>0.8</v>
      </c>
      <c r="H167" s="208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8"/>
      <c r="E168" s="109">
        <v>110.3</v>
      </c>
      <c r="F168" s="208"/>
      <c r="G168" s="208"/>
      <c r="H168" s="208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8"/>
      <c r="E169" s="109">
        <v>105</v>
      </c>
      <c r="F169" s="208"/>
      <c r="G169" s="208"/>
      <c r="H169" s="208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8">
        <f>AVERAGE(C170:C172)</f>
        <v>114.30000000000001</v>
      </c>
      <c r="E170" s="109">
        <v>103.3</v>
      </c>
      <c r="F170" s="208">
        <f>AVERAGE(E170:E172)</f>
        <v>101</v>
      </c>
      <c r="G170" s="206">
        <v>1.1000000000000001</v>
      </c>
      <c r="H170" s="208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8"/>
      <c r="E171" s="109">
        <v>100.2</v>
      </c>
      <c r="F171" s="208"/>
      <c r="G171" s="206"/>
      <c r="H171" s="208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8"/>
      <c r="E172" s="109">
        <v>99.5</v>
      </c>
      <c r="F172" s="208"/>
      <c r="G172" s="206"/>
      <c r="H172" s="208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8">
        <f>AVERAGE(C173:C175)</f>
        <v>106.36666666666667</v>
      </c>
      <c r="E173" s="109">
        <v>99.7</v>
      </c>
      <c r="F173" s="208">
        <f>AVERAGE(E173:E175)</f>
        <v>95.266666666666666</v>
      </c>
      <c r="G173" s="208">
        <v>0.5</v>
      </c>
      <c r="H173" s="208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8"/>
      <c r="E174" s="109">
        <v>92.9</v>
      </c>
      <c r="F174" s="208"/>
      <c r="G174" s="208"/>
      <c r="H174" s="208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8"/>
      <c r="E175" s="109">
        <v>93.2</v>
      </c>
      <c r="F175" s="208"/>
      <c r="G175" s="208"/>
      <c r="H175" s="208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8">
        <f>AVERAGE(C176:C178)</f>
        <v>111.56666666666666</v>
      </c>
      <c r="E176" s="109">
        <v>94.9</v>
      </c>
      <c r="F176" s="208">
        <f>AVERAGE(E176:E178)</f>
        <v>95.8</v>
      </c>
      <c r="G176" s="208">
        <v>0.3</v>
      </c>
      <c r="H176" s="208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8"/>
      <c r="E177" s="109">
        <v>98.5</v>
      </c>
      <c r="F177" s="208"/>
      <c r="G177" s="208"/>
      <c r="H177" s="208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8"/>
      <c r="E178" s="109">
        <v>94</v>
      </c>
      <c r="F178" s="208"/>
      <c r="G178" s="208"/>
      <c r="H178" s="208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8">
        <f>AVERAGE(C179:C181)</f>
        <v>113.10000000000001</v>
      </c>
      <c r="E179" s="109">
        <v>94.8</v>
      </c>
      <c r="F179" s="208">
        <f>AVERAGE(E179:E181)</f>
        <v>94.166666666666671</v>
      </c>
      <c r="G179" s="208">
        <v>0.5</v>
      </c>
      <c r="H179" s="208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8"/>
      <c r="E180" s="109">
        <v>96.6</v>
      </c>
      <c r="F180" s="208"/>
      <c r="G180" s="208"/>
      <c r="H180" s="208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8"/>
      <c r="E181" s="136">
        <v>91.1</v>
      </c>
      <c r="F181" s="208"/>
      <c r="G181" s="208"/>
      <c r="H181" s="208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8">
        <f>AVERAGE(C182:C184)</f>
        <v>111.7</v>
      </c>
      <c r="E182" s="109">
        <v>93.2</v>
      </c>
      <c r="F182" s="208">
        <f>AVERAGE(E182:E184)</f>
        <v>97.8</v>
      </c>
      <c r="G182" s="208">
        <v>0.9</v>
      </c>
      <c r="H182" s="208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8"/>
      <c r="E183" s="109">
        <v>100.7</v>
      </c>
      <c r="F183" s="208"/>
      <c r="G183" s="208"/>
      <c r="H183" s="208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8"/>
      <c r="E184" s="109">
        <v>99.5</v>
      </c>
      <c r="F184" s="208"/>
      <c r="G184" s="208"/>
      <c r="H184" s="208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8">
        <f>AVERAGE(C185:C187)</f>
        <v>111.96666666666665</v>
      </c>
      <c r="E185" s="109">
        <v>96.2</v>
      </c>
      <c r="F185" s="208">
        <f>AVERAGE(E185:E187)</f>
        <v>97.966666666666683</v>
      </c>
      <c r="G185" s="208">
        <v>0.2</v>
      </c>
      <c r="H185" s="208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8"/>
      <c r="E186" s="109">
        <v>102.4</v>
      </c>
      <c r="F186" s="208"/>
      <c r="G186" s="208"/>
      <c r="H186" s="208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8"/>
      <c r="E187" s="109">
        <v>95.3</v>
      </c>
      <c r="F187" s="208"/>
      <c r="G187" s="208"/>
      <c r="H187" s="208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8">
        <f>AVERAGE(C188:C190)</f>
        <v>111.53333333333335</v>
      </c>
      <c r="E188" s="109">
        <v>92.2</v>
      </c>
      <c r="F188" s="208">
        <f>AVERAGE(E188:E190)</f>
        <v>95.2</v>
      </c>
      <c r="G188" s="208">
        <v>0.9</v>
      </c>
      <c r="H188" s="208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8"/>
      <c r="E189" s="109">
        <v>99.5</v>
      </c>
      <c r="F189" s="208"/>
      <c r="G189" s="208"/>
      <c r="H189" s="208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8"/>
      <c r="E190" s="109">
        <v>93.9</v>
      </c>
      <c r="F190" s="208"/>
      <c r="G190" s="208"/>
      <c r="H190" s="208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8">
        <f>AVERAGE(C191:C193)</f>
        <v>114.16666666666667</v>
      </c>
      <c r="E191" s="109">
        <v>97.8</v>
      </c>
      <c r="F191" s="208">
        <f>AVERAGE(E191:E193)</f>
        <v>100.10000000000001</v>
      </c>
      <c r="G191" s="208">
        <v>0.6</v>
      </c>
      <c r="H191" s="208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8"/>
      <c r="E192" s="109">
        <v>101.7</v>
      </c>
      <c r="F192" s="208"/>
      <c r="G192" s="208"/>
      <c r="H192" s="208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8"/>
      <c r="E193" s="109">
        <v>100.8</v>
      </c>
      <c r="F193" s="208"/>
      <c r="G193" s="208"/>
      <c r="H193" s="208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8">
        <f>AVERAGE(C194:C196)</f>
        <v>113.76666666666665</v>
      </c>
      <c r="E194" s="109">
        <v>97.3</v>
      </c>
      <c r="F194" s="208">
        <f>AVERAGE(E194:E196)</f>
        <v>99.233333333333334</v>
      </c>
      <c r="G194" s="206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8"/>
      <c r="E195" s="109">
        <v>101.3</v>
      </c>
      <c r="F195" s="208"/>
      <c r="G195" s="206"/>
      <c r="H195" s="209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8"/>
      <c r="E196" s="109">
        <v>99.1</v>
      </c>
      <c r="F196" s="208"/>
      <c r="G196" s="206"/>
      <c r="H196" s="209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8">
        <f>AVERAGE(C197:C199)</f>
        <v>114.8</v>
      </c>
      <c r="E197" s="109">
        <v>95.1</v>
      </c>
      <c r="F197" s="208">
        <f>AVERAGE(E197:E199)</f>
        <v>100.16666666666667</v>
      </c>
      <c r="G197" s="208">
        <v>0.5</v>
      </c>
      <c r="H197" s="208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8"/>
      <c r="E198" s="109">
        <v>103.2</v>
      </c>
      <c r="F198" s="208"/>
      <c r="G198" s="208"/>
      <c r="H198" s="208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8"/>
      <c r="E199" s="109">
        <v>102.2</v>
      </c>
      <c r="F199" s="208"/>
      <c r="G199" s="208"/>
      <c r="H199" s="208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8">
        <f>AVERAGE(C200:C202)</f>
        <v>116.73333333333333</v>
      </c>
      <c r="E200" s="109">
        <v>99.1</v>
      </c>
      <c r="F200" s="208">
        <f>AVERAGE(E200:E202)</f>
        <v>100.5</v>
      </c>
      <c r="G200" s="209">
        <v>-0.5</v>
      </c>
      <c r="H200" s="208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8"/>
      <c r="E201" s="109">
        <v>101</v>
      </c>
      <c r="F201" s="208"/>
      <c r="G201" s="209"/>
      <c r="H201" s="208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8"/>
      <c r="E202" s="109">
        <v>101.4</v>
      </c>
      <c r="F202" s="208"/>
      <c r="G202" s="209"/>
      <c r="H202" s="208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8">
        <f>AVERAGE(C203:C205)</f>
        <v>116.73333333333333</v>
      </c>
      <c r="E203" s="109">
        <v>102.4</v>
      </c>
      <c r="F203" s="208">
        <f>AVERAGE(E203:E205)</f>
        <v>100.33333333333333</v>
      </c>
      <c r="G203" s="206">
        <v>1.1000000000000001</v>
      </c>
      <c r="H203" s="208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8"/>
      <c r="E204" s="109">
        <v>101.3</v>
      </c>
      <c r="F204" s="208"/>
      <c r="G204" s="206"/>
      <c r="H204" s="208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8"/>
      <c r="E205" s="109">
        <v>97.3</v>
      </c>
      <c r="F205" s="208"/>
      <c r="G205" s="206"/>
      <c r="H205" s="208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8">
        <f>AVERAGE(C206:C208)</f>
        <v>116.16666666666667</v>
      </c>
      <c r="E206" s="136">
        <v>97.4</v>
      </c>
      <c r="F206" s="208">
        <f>AVERAGE(E206:E208)</f>
        <v>98.899999999999991</v>
      </c>
      <c r="G206" s="208">
        <v>0.3</v>
      </c>
      <c r="H206" s="208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8"/>
      <c r="E207" s="109">
        <v>99.6</v>
      </c>
      <c r="F207" s="208"/>
      <c r="G207" s="208"/>
      <c r="H207" s="208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8"/>
      <c r="E208" s="109">
        <v>99.7</v>
      </c>
      <c r="F208" s="208"/>
      <c r="G208" s="208"/>
      <c r="H208" s="208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8">
        <f>AVERAGE(C209:C211)</f>
        <v>111.93333333333334</v>
      </c>
      <c r="E209" s="109">
        <v>99</v>
      </c>
      <c r="F209" s="208">
        <f>AVERAGE(E209:E211)</f>
        <v>97.733333333333334</v>
      </c>
      <c r="G209" s="208">
        <v>0.8</v>
      </c>
      <c r="H209" s="208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8"/>
      <c r="E210" s="109">
        <v>98</v>
      </c>
      <c r="F210" s="208"/>
      <c r="G210" s="208"/>
      <c r="H210" s="208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8"/>
      <c r="E211" s="109">
        <v>96.2</v>
      </c>
      <c r="F211" s="208"/>
      <c r="G211" s="208"/>
      <c r="H211" s="208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8">
        <f>AVERAGE(C212:C214)</f>
        <v>113.3</v>
      </c>
      <c r="E212" s="109">
        <v>96.6</v>
      </c>
      <c r="F212" s="208">
        <f>AVERAGE(E212:E214)</f>
        <v>96.666666666666671</v>
      </c>
      <c r="G212" s="208">
        <v>0.6</v>
      </c>
      <c r="H212" s="208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8"/>
      <c r="E213" s="109">
        <v>95.5</v>
      </c>
      <c r="F213" s="208"/>
      <c r="G213" s="208"/>
      <c r="H213" s="208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8"/>
      <c r="E214" s="109">
        <v>97.9</v>
      </c>
      <c r="F214" s="208"/>
      <c r="G214" s="208"/>
      <c r="H214" s="208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8">
        <f>AVERAGE(C215:C217)</f>
        <v>114.39999999999999</v>
      </c>
      <c r="E215" s="109">
        <v>101.4</v>
      </c>
      <c r="F215" s="208">
        <f>AVERAGE(E215:E217)</f>
        <v>101.46666666666668</v>
      </c>
      <c r="G215" s="208">
        <v>0.4</v>
      </c>
      <c r="H215" s="208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8"/>
      <c r="E216" s="109">
        <v>99.7</v>
      </c>
      <c r="F216" s="208"/>
      <c r="G216" s="208"/>
      <c r="H216" s="208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8"/>
      <c r="E217" s="109">
        <v>103.3</v>
      </c>
      <c r="F217" s="208"/>
      <c r="G217" s="208"/>
      <c r="H217" s="208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8">
        <f>AVERAGE(C218:C220)</f>
        <v>119.33333333333333</v>
      </c>
      <c r="E218" s="109">
        <v>105.1</v>
      </c>
      <c r="F218" s="208">
        <f>AVERAGE(E218:E220)</f>
        <v>103.60000000000001</v>
      </c>
      <c r="G218" s="206">
        <v>1</v>
      </c>
      <c r="H218" s="208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8"/>
      <c r="E219" s="109">
        <v>102.7</v>
      </c>
      <c r="F219" s="208"/>
      <c r="G219" s="206"/>
      <c r="H219" s="208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8"/>
      <c r="E220" s="109">
        <v>103</v>
      </c>
      <c r="F220" s="208"/>
      <c r="G220" s="206"/>
      <c r="H220" s="208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8">
        <f>AVERAGE(C221:C223)</f>
        <v>119.16666666666667</v>
      </c>
      <c r="E221" s="109">
        <v>102.4</v>
      </c>
      <c r="F221" s="208">
        <f>AVERAGE(E221:E223)</f>
        <v>102.13333333333333</v>
      </c>
      <c r="G221" s="208">
        <v>0.9</v>
      </c>
      <c r="H221" s="208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8"/>
      <c r="E222" s="109">
        <v>101.8</v>
      </c>
      <c r="F222" s="208"/>
      <c r="G222" s="208"/>
      <c r="H222" s="208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8"/>
      <c r="E223" s="109">
        <v>102.2</v>
      </c>
      <c r="F223" s="208"/>
      <c r="G223" s="208"/>
      <c r="H223" s="208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8">
        <f>AVERAGE(C224:C226)</f>
        <v>118.10000000000001</v>
      </c>
      <c r="E224" s="109">
        <v>106.1</v>
      </c>
      <c r="F224" s="208">
        <f>AVERAGE(E224:E226)</f>
        <v>103.39999999999999</v>
      </c>
      <c r="G224" s="208">
        <v>0.3</v>
      </c>
      <c r="H224" s="208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8"/>
      <c r="E225" s="109">
        <v>103.6</v>
      </c>
      <c r="F225" s="208"/>
      <c r="G225" s="208"/>
      <c r="H225" s="208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8"/>
      <c r="E226" s="109">
        <v>100.5</v>
      </c>
      <c r="F226" s="208"/>
      <c r="G226" s="208"/>
      <c r="H226" s="208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8">
        <f>AVERAGE(C227:C229)</f>
        <v>117.46666666666665</v>
      </c>
      <c r="E227" s="109">
        <v>101.5</v>
      </c>
      <c r="F227" s="208">
        <f>AVERAGE(E227:E229)</f>
        <v>103.40000000000002</v>
      </c>
      <c r="G227" s="208">
        <v>0.1</v>
      </c>
      <c r="H227" s="208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8"/>
      <c r="E228" s="109">
        <v>104.3</v>
      </c>
      <c r="F228" s="208"/>
      <c r="G228" s="208"/>
      <c r="H228" s="208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8"/>
      <c r="E229" s="109">
        <v>104.4</v>
      </c>
      <c r="F229" s="208"/>
      <c r="G229" s="208"/>
      <c r="H229" s="208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8">
        <f>AVERAGE(C230:C232)</f>
        <v>114.48333333333333</v>
      </c>
      <c r="E230" s="109">
        <v>99.6</v>
      </c>
      <c r="F230" s="208">
        <f>AVERAGE(E230:E232)</f>
        <v>100.73333333333333</v>
      </c>
      <c r="G230" s="208">
        <v>0.5</v>
      </c>
      <c r="H230" s="208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8"/>
      <c r="E231" s="109">
        <v>103.8</v>
      </c>
      <c r="F231" s="208"/>
      <c r="G231" s="208"/>
      <c r="H231" s="208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8"/>
      <c r="E232" s="109">
        <v>98.8</v>
      </c>
      <c r="F232" s="208"/>
      <c r="G232" s="208"/>
      <c r="H232" s="208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8">
        <f>AVERAGE(C233:C235)</f>
        <v>116.16666666666667</v>
      </c>
      <c r="E233" s="109">
        <v>100.7</v>
      </c>
      <c r="F233" s="208">
        <f>AVERAGE(E233:E235)</f>
        <v>100.89999999999999</v>
      </c>
      <c r="G233" s="208">
        <v>0.5</v>
      </c>
      <c r="H233" s="208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8"/>
      <c r="E234" s="109">
        <v>101.3</v>
      </c>
      <c r="F234" s="208"/>
      <c r="G234" s="208"/>
      <c r="H234" s="208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8"/>
      <c r="E235" s="109">
        <v>100.7</v>
      </c>
      <c r="F235" s="208"/>
      <c r="G235" s="208"/>
      <c r="H235" s="208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8">
        <f>AVERAGE(C236:C238)</f>
        <v>115.03333333333335</v>
      </c>
      <c r="E236" s="109">
        <v>96.5</v>
      </c>
      <c r="F236" s="208">
        <f>AVERAGE(E236:E238)</f>
        <v>98.233333333333334</v>
      </c>
      <c r="G236" s="208">
        <v>0.4</v>
      </c>
      <c r="H236" s="208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8"/>
      <c r="E237" s="109">
        <v>100</v>
      </c>
      <c r="F237" s="208"/>
      <c r="G237" s="208"/>
      <c r="H237" s="208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8"/>
      <c r="E238" s="109">
        <v>98.2</v>
      </c>
      <c r="F238" s="208"/>
      <c r="G238" s="208"/>
      <c r="H238" s="208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8">
        <f>AVERAGE(C239:C241)</f>
        <v>110.36666666666667</v>
      </c>
      <c r="E239" s="109">
        <v>92.8</v>
      </c>
      <c r="F239" s="208">
        <f>AVERAGE(E239:E241)</f>
        <v>94.966666666666654</v>
      </c>
      <c r="G239" s="208">
        <v>0.5</v>
      </c>
      <c r="H239" s="208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8"/>
      <c r="E240" s="109">
        <v>97</v>
      </c>
      <c r="F240" s="208"/>
      <c r="G240" s="208"/>
      <c r="H240" s="208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8"/>
      <c r="E241" s="109">
        <v>95.1</v>
      </c>
      <c r="F241" s="208"/>
      <c r="G241" s="208"/>
      <c r="H241" s="208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8">
        <f>AVERAGE(C242:C244)</f>
        <v>101.43333333333334</v>
      </c>
      <c r="E242" s="109">
        <v>93.4</v>
      </c>
      <c r="F242" s="208">
        <f>AVERAGE(E242:E244)</f>
        <v>93.600000000000009</v>
      </c>
      <c r="G242" s="210">
        <v>-0.3</v>
      </c>
      <c r="H242" s="208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8"/>
      <c r="E243" s="109">
        <v>95.5</v>
      </c>
      <c r="F243" s="208"/>
      <c r="G243" s="210"/>
      <c r="H243" s="208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8"/>
      <c r="E244" s="109">
        <v>91.9</v>
      </c>
      <c r="F244" s="208"/>
      <c r="G244" s="210"/>
      <c r="H244" s="208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8">
        <f>AVERAGE(C245:C247)</f>
        <v>89.566666666666663</v>
      </c>
      <c r="E245" s="109">
        <v>75.599999999999994</v>
      </c>
      <c r="F245" s="208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8"/>
      <c r="E246" s="109">
        <v>88.1</v>
      </c>
      <c r="F246" s="208"/>
      <c r="G246" s="209"/>
      <c r="H246" s="209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8"/>
      <c r="E247" s="109">
        <v>93.7</v>
      </c>
      <c r="F247" s="208"/>
      <c r="G247" s="209"/>
      <c r="H247" s="209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8">
        <f>AVERAGE(C248:C250)</f>
        <v>90.566666666666663</v>
      </c>
      <c r="E248" s="109">
        <v>87.9</v>
      </c>
      <c r="F248" s="208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8"/>
      <c r="E249" s="109">
        <v>79.5</v>
      </c>
      <c r="F249" s="208"/>
      <c r="G249" s="206"/>
      <c r="H249" s="206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8"/>
      <c r="E250" s="109">
        <v>93.7</v>
      </c>
      <c r="F250" s="208"/>
      <c r="G250" s="206"/>
      <c r="H250" s="206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8">
        <f>AVERAGE(C251:C253)</f>
        <v>102.39999999999999</v>
      </c>
      <c r="E251" s="109">
        <v>105</v>
      </c>
      <c r="F251" s="208">
        <f>AVERAGE(E251:E253)</f>
        <v>108.23333333333333</v>
      </c>
      <c r="G251" s="206">
        <v>3.1</v>
      </c>
      <c r="H251" s="208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8"/>
      <c r="E252" s="109">
        <v>107.7</v>
      </c>
      <c r="F252" s="208"/>
      <c r="G252" s="206"/>
      <c r="H252" s="208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8"/>
      <c r="E253" s="109">
        <v>112</v>
      </c>
      <c r="F253" s="208"/>
      <c r="G253" s="206"/>
      <c r="H253" s="208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8">
        <f>AVERAGE(C254:C256)</f>
        <v>110.36666666666667</v>
      </c>
      <c r="E254" s="109">
        <v>107</v>
      </c>
      <c r="F254" s="208">
        <f>AVERAGE(E254:E256)</f>
        <v>109.3</v>
      </c>
      <c r="G254" s="206">
        <v>1.8</v>
      </c>
      <c r="H254" s="208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8"/>
      <c r="E255" s="109">
        <v>109.1</v>
      </c>
      <c r="F255" s="208"/>
      <c r="G255" s="206"/>
      <c r="H255" s="208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8"/>
      <c r="E256" s="109">
        <v>111.8</v>
      </c>
      <c r="F256" s="208"/>
      <c r="G256" s="206"/>
      <c r="H256" s="208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08">
        <f>AVERAGE(E257:E259)</f>
        <v>113.03333333333332</v>
      </c>
      <c r="G257" s="208">
        <v>0.7</v>
      </c>
      <c r="H257" s="208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2"/>
      <c r="E258" s="109">
        <v>113.1</v>
      </c>
      <c r="F258" s="208"/>
      <c r="G258" s="208"/>
      <c r="H258" s="208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2"/>
      <c r="E259" s="109">
        <v>107.2</v>
      </c>
      <c r="F259" s="208"/>
      <c r="G259" s="208"/>
      <c r="H259" s="208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8">
        <f>AVERAGE(C260:C262)</f>
        <v>103.59999999999998</v>
      </c>
      <c r="E260" s="109">
        <v>108.8</v>
      </c>
      <c r="F260" s="208">
        <f>AVERAGE(E260:E262)</f>
        <v>106.36666666666666</v>
      </c>
      <c r="G260" s="209">
        <v>-1.9</v>
      </c>
      <c r="H260" s="208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8"/>
      <c r="E261" s="109">
        <v>104.1</v>
      </c>
      <c r="F261" s="208"/>
      <c r="G261" s="209"/>
      <c r="H261" s="208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8"/>
      <c r="E262" s="109">
        <v>106.2</v>
      </c>
      <c r="F262" s="208"/>
      <c r="G262" s="209"/>
      <c r="H262" s="208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8">
        <f>AVERAGE(C263:C265)</f>
        <v>106.63333333333333</v>
      </c>
      <c r="E263" s="109">
        <v>104.6</v>
      </c>
      <c r="F263" s="208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8"/>
      <c r="E264" s="109">
        <v>105.3</v>
      </c>
      <c r="F264" s="208"/>
      <c r="G264" s="206"/>
      <c r="H264" s="206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8"/>
      <c r="E265" s="109">
        <v>104.3</v>
      </c>
      <c r="F265" s="208"/>
      <c r="G265" s="206"/>
      <c r="H265" s="206"/>
      <c r="I265" s="148">
        <f t="shared" ref="I265:I300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8">
        <f>AVERAGE(C266:C268)</f>
        <v>99</v>
      </c>
      <c r="E266" s="109">
        <v>102.2</v>
      </c>
      <c r="F266" s="208">
        <f>AVERAGE(E266:E268)</f>
        <v>99.866666666666674</v>
      </c>
      <c r="G266" s="208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8"/>
      <c r="E267" s="109">
        <v>100.8</v>
      </c>
      <c r="F267" s="208"/>
      <c r="G267" s="208"/>
      <c r="H267" s="206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8"/>
      <c r="E268" s="109">
        <v>96.6</v>
      </c>
      <c r="F268" s="208"/>
      <c r="G268" s="208"/>
      <c r="H268" s="206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8">
        <f>AVERAGE(C269:C271)</f>
        <v>90.2</v>
      </c>
      <c r="E269" s="109">
        <v>95.8</v>
      </c>
      <c r="F269" s="208">
        <f>AVERAGE(E269:E271)</f>
        <v>90.866666666666674</v>
      </c>
      <c r="G269" s="208">
        <v>0.9</v>
      </c>
      <c r="H269" s="206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8"/>
      <c r="E270" s="109">
        <v>90.4</v>
      </c>
      <c r="F270" s="208"/>
      <c r="G270" s="208"/>
      <c r="H270" s="206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8"/>
      <c r="E271" s="109">
        <v>86.4</v>
      </c>
      <c r="F271" s="208"/>
      <c r="G271" s="208"/>
      <c r="H271" s="206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8">
        <f>AVERAGE(C272:C274)</f>
        <v>84.033333333333317</v>
      </c>
      <c r="E272" s="109">
        <v>83.8</v>
      </c>
      <c r="F272" s="208">
        <f>AVERAGE(E272:E274)</f>
        <v>83.13333333333334</v>
      </c>
      <c r="G272" s="208">
        <v>0.6</v>
      </c>
      <c r="H272" s="206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8"/>
      <c r="E273" s="109">
        <v>81.2</v>
      </c>
      <c r="F273" s="208"/>
      <c r="G273" s="208"/>
      <c r="H273" s="206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8"/>
      <c r="E274" s="109">
        <v>84.4</v>
      </c>
      <c r="F274" s="208"/>
      <c r="G274" s="208"/>
      <c r="H274" s="206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8">
        <f>AVERAGE(C275:C277)</f>
        <v>82.399999999999991</v>
      </c>
      <c r="E275" s="109">
        <v>83.7</v>
      </c>
      <c r="F275" s="208">
        <f>AVERAGE(E275:E277)</f>
        <v>80.666666666666671</v>
      </c>
      <c r="G275" s="208">
        <v>0.5</v>
      </c>
      <c r="H275" s="206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8"/>
      <c r="E276" s="109">
        <v>78</v>
      </c>
      <c r="F276" s="208"/>
      <c r="G276" s="208"/>
      <c r="H276" s="206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8"/>
      <c r="E277" s="109">
        <v>80.3</v>
      </c>
      <c r="F277" s="208"/>
      <c r="G277" s="208"/>
      <c r="H277" s="206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8">
        <f>AVERAGE(C278:C280)</f>
        <v>81.63333333333334</v>
      </c>
      <c r="E278" s="109">
        <v>84.3</v>
      </c>
      <c r="F278" s="208">
        <f>AVERAGE(E278:E280)</f>
        <v>80.433333333333337</v>
      </c>
      <c r="G278" s="208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8"/>
      <c r="E279" s="109">
        <v>78.5</v>
      </c>
      <c r="F279" s="208"/>
      <c r="G279" s="208"/>
      <c r="H279" s="206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8"/>
      <c r="E280" s="109">
        <v>78.5</v>
      </c>
      <c r="F280" s="208"/>
      <c r="G280" s="208"/>
      <c r="H280" s="206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8">
        <f>AVERAGE(C281:C283)</f>
        <v>76.400000000000006</v>
      </c>
      <c r="E281" s="109">
        <v>85.8</v>
      </c>
      <c r="F281" s="208">
        <f>AVERAGE(E281:E283)</f>
        <v>81.333333333333329</v>
      </c>
      <c r="G281" s="208">
        <v>0.4</v>
      </c>
      <c r="H281" s="208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8"/>
      <c r="E282" s="109">
        <v>79</v>
      </c>
      <c r="F282" s="208"/>
      <c r="G282" s="208"/>
      <c r="H282" s="208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8"/>
      <c r="E283" s="109">
        <v>79.2</v>
      </c>
      <c r="F283" s="208"/>
      <c r="G283" s="208"/>
      <c r="H283" s="208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8">
        <f>AVERAGE(C284:C286)</f>
        <v>76.36666666666666</v>
      </c>
      <c r="E284" s="109">
        <v>81.3</v>
      </c>
      <c r="F284" s="208">
        <f>AVERAGE(E284:E286)</f>
        <v>80.666666666666671</v>
      </c>
      <c r="G284" s="208">
        <v>0.2</v>
      </c>
      <c r="H284" s="206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8"/>
      <c r="E285" s="109">
        <v>81</v>
      </c>
      <c r="F285" s="208"/>
      <c r="G285" s="208"/>
      <c r="H285" s="206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8"/>
      <c r="E286" s="109">
        <v>79.7</v>
      </c>
      <c r="F286" s="208"/>
      <c r="G286" s="208"/>
      <c r="H286" s="206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8">
        <f>AVERAGE(C287:C289)</f>
        <v>77.466666666666669</v>
      </c>
      <c r="E287" s="109">
        <v>82</v>
      </c>
      <c r="F287" s="208">
        <f>AVERAGE(E287:E289)</f>
        <v>81.333333333333329</v>
      </c>
      <c r="G287" s="208">
        <v>0.2</v>
      </c>
      <c r="H287" s="208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8"/>
      <c r="E288" s="109">
        <v>79.900000000000006</v>
      </c>
      <c r="F288" s="208"/>
      <c r="G288" s="208"/>
      <c r="H288" s="208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8"/>
      <c r="E289" s="109">
        <v>82.1</v>
      </c>
      <c r="F289" s="208"/>
      <c r="G289" s="208"/>
      <c r="H289" s="208"/>
      <c r="I289" s="147">
        <f t="shared" si="4"/>
        <v>-3.0999999999999943</v>
      </c>
    </row>
    <row r="290" spans="1:9" x14ac:dyDescent="0.25">
      <c r="A290" s="207" t="s">
        <v>519</v>
      </c>
      <c r="B290" s="118">
        <v>45292</v>
      </c>
      <c r="C290" s="109">
        <v>84</v>
      </c>
      <c r="D290" s="208">
        <f>AVERAGE(C290:C292)</f>
        <v>83.100000000000009</v>
      </c>
      <c r="E290" s="109">
        <v>81</v>
      </c>
      <c r="F290" s="208">
        <f>AVERAGE(E290:E292)</f>
        <v>83.8</v>
      </c>
      <c r="G290" s="208">
        <v>0.1</v>
      </c>
      <c r="H290" s="206">
        <v>1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8"/>
      <c r="E291" s="109">
        <v>86</v>
      </c>
      <c r="F291" s="208"/>
      <c r="G291" s="208"/>
      <c r="H291" s="206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8"/>
      <c r="E292" s="109">
        <v>84.4</v>
      </c>
      <c r="F292" s="208"/>
      <c r="G292" s="208"/>
      <c r="H292" s="206"/>
      <c r="I292" s="143">
        <f t="shared" si="4"/>
        <v>-2.2000000000000028</v>
      </c>
    </row>
    <row r="293" spans="1:9" x14ac:dyDescent="0.25">
      <c r="A293" s="207" t="s">
        <v>520</v>
      </c>
      <c r="B293" s="118">
        <v>45383</v>
      </c>
      <c r="C293" s="109">
        <v>81.900000000000006</v>
      </c>
      <c r="D293" s="208">
        <f>AVERAGE(C293:C295)</f>
        <v>80.833333333333343</v>
      </c>
      <c r="E293" s="109">
        <v>82.4</v>
      </c>
      <c r="F293" s="208">
        <f>AVERAGE(E293:E295)</f>
        <v>82.733333333333334</v>
      </c>
      <c r="G293" s="208">
        <v>0.2</v>
      </c>
      <c r="H293" s="206">
        <v>1</v>
      </c>
      <c r="I293" s="143">
        <f t="shared" si="4"/>
        <v>-0.5</v>
      </c>
    </row>
    <row r="294" spans="1:9" x14ac:dyDescent="0.25">
      <c r="A294" s="207"/>
      <c r="B294" s="118">
        <v>45413</v>
      </c>
      <c r="C294" s="109">
        <v>80.7</v>
      </c>
      <c r="D294" s="208"/>
      <c r="E294" s="109">
        <v>82.2</v>
      </c>
      <c r="F294" s="208"/>
      <c r="G294" s="208"/>
      <c r="H294" s="206"/>
      <c r="I294" s="143">
        <f t="shared" si="4"/>
        <v>-1.5</v>
      </c>
    </row>
    <row r="295" spans="1:9" x14ac:dyDescent="0.25">
      <c r="A295" s="207"/>
      <c r="B295" s="118">
        <v>45444</v>
      </c>
      <c r="C295" s="109">
        <v>79.900000000000006</v>
      </c>
      <c r="D295" s="208"/>
      <c r="E295" s="109">
        <v>83.6</v>
      </c>
      <c r="F295" s="208"/>
      <c r="G295" s="208"/>
      <c r="H295" s="206"/>
      <c r="I295" s="143">
        <f t="shared" si="4"/>
        <v>-3.6999999999999886</v>
      </c>
    </row>
    <row r="296" spans="1:9" x14ac:dyDescent="0.25">
      <c r="A296" s="207" t="s">
        <v>521</v>
      </c>
      <c r="B296" s="118">
        <v>45474</v>
      </c>
      <c r="C296" s="109">
        <v>80.8</v>
      </c>
      <c r="D296" s="208">
        <f>AVERAGE(C296:C298)</f>
        <v>82.2</v>
      </c>
      <c r="E296" s="109">
        <v>82.7</v>
      </c>
      <c r="F296" s="208">
        <f>AVERAGE(E296:E298)</f>
        <v>84.1</v>
      </c>
      <c r="G296" s="208"/>
      <c r="H296" s="208">
        <v>0.2</v>
      </c>
      <c r="I296" s="143">
        <f t="shared" si="4"/>
        <v>-1.9000000000000057</v>
      </c>
    </row>
    <row r="297" spans="1:9" x14ac:dyDescent="0.25">
      <c r="A297" s="207"/>
      <c r="B297" s="118">
        <v>45505</v>
      </c>
      <c r="C297" s="109">
        <v>82.8</v>
      </c>
      <c r="D297" s="208"/>
      <c r="E297" s="109">
        <v>85</v>
      </c>
      <c r="F297" s="208"/>
      <c r="G297" s="208"/>
      <c r="H297" s="208"/>
      <c r="I297" s="143">
        <f t="shared" si="4"/>
        <v>-2.2000000000000028</v>
      </c>
    </row>
    <row r="298" spans="1:9" x14ac:dyDescent="0.25">
      <c r="A298" s="207"/>
      <c r="B298" s="118">
        <v>45536</v>
      </c>
      <c r="C298" s="109">
        <v>83</v>
      </c>
      <c r="D298" s="208"/>
      <c r="E298" s="109">
        <v>84.6</v>
      </c>
      <c r="F298" s="208"/>
      <c r="G298" s="208"/>
      <c r="H298" s="208"/>
      <c r="I298" s="143">
        <f t="shared" si="4"/>
        <v>-1.5999999999999943</v>
      </c>
    </row>
    <row r="299" spans="1:9" x14ac:dyDescent="0.25">
      <c r="A299" s="207" t="s">
        <v>522</v>
      </c>
      <c r="B299" s="118">
        <v>45566</v>
      </c>
      <c r="C299" s="109">
        <v>85.2</v>
      </c>
      <c r="D299" s="213">
        <f>AVERAGE(C299:C301)</f>
        <v>86.666666666666671</v>
      </c>
      <c r="E299" s="109">
        <v>89.8</v>
      </c>
      <c r="F299" s="213">
        <f>AVERAGE(E299:E301)</f>
        <v>92.199999999999989</v>
      </c>
      <c r="I299" s="143">
        <f t="shared" si="4"/>
        <v>-4.5999999999999943</v>
      </c>
    </row>
    <row r="300" spans="1:9" x14ac:dyDescent="0.25">
      <c r="A300" s="207"/>
      <c r="B300" s="118">
        <v>45597</v>
      </c>
      <c r="C300" s="109">
        <v>86.4</v>
      </c>
      <c r="D300" s="213"/>
      <c r="E300" s="109">
        <v>94.6</v>
      </c>
      <c r="F300" s="213"/>
      <c r="I300" s="143">
        <f t="shared" si="4"/>
        <v>-8.1999999999999886</v>
      </c>
    </row>
    <row r="301" spans="1:9" x14ac:dyDescent="0.25">
      <c r="A301" s="207"/>
      <c r="B301" s="118">
        <v>45627</v>
      </c>
      <c r="C301" s="109">
        <v>88.4</v>
      </c>
      <c r="D301" s="213"/>
      <c r="F301" s="213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8">
    <mergeCell ref="G296:G298"/>
    <mergeCell ref="H296:H298"/>
    <mergeCell ref="F299:F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D299:D301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G269:G271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2024-12-02T01:58:45Z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