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AEC1B41-CBA8-4CDB-842B-CE78A9C97088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L48" i="8"/>
  <c r="ARP48" i="8"/>
  <c r="ARU48" i="8"/>
  <c r="ARX48" i="8"/>
  <c r="ASB48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M63" i="8"/>
  <c r="ARQ63" i="8"/>
  <c r="ARV63" i="8"/>
  <c r="ARY63" i="8"/>
  <c r="ASC63" i="8"/>
  <c r="AQG58" i="8"/>
  <c r="AQK58" i="8"/>
  <c r="AQO58" i="8"/>
  <c r="AQT58" i="8"/>
  <c r="ARM58" i="8"/>
  <c r="ARQ58" i="8"/>
  <c r="ARV58" i="8"/>
  <c r="ARY58" i="8"/>
  <c r="ASC58" i="8"/>
  <c r="AQG53" i="8"/>
  <c r="AQK53" i="8"/>
  <c r="AQO53" i="8"/>
  <c r="AQT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M43" i="8"/>
  <c r="ARQ43" i="8"/>
  <c r="ARV43" i="8"/>
  <c r="ARY43" i="8"/>
  <c r="ASC43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<sst xmlns="http://schemas.openxmlformats.org/spreadsheetml/2006/main" count="2226" uniqueCount="561">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</sst>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Data'!$ED$2:$MV$2,'CC Chart Data'!$ED$6:$MV$6)</c:f>
              <c:strCache>
                <c:ptCount val="42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26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(1973-2024)'!$NG$23:$ARJ$23</c:f>
              <c:numCache>
                <c:formatCode>0.0</c:formatCode>
                <c:ptCount val="78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(1973-2024)'!$NG$28:$ARJ$28</c:f>
              <c:numCache>
                <c:formatCode>0.0</c:formatCode>
                <c:ptCount val="78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(1973-2024)'!$NG$43:$ARJ$43</c:f>
              <c:numCache>
                <c:formatCode>0.0</c:formatCode>
                <c:ptCount val="78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(1973-2024)'!$NG$48:$ARJ$48</c:f>
              <c:numCache>
                <c:formatCode>0.0</c:formatCode>
                <c:ptCount val="78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(1973-2024)'!$NG$58:$ARJ$58</c:f>
              <c:numCache>
                <c:formatCode>0.0</c:formatCode>
                <c:ptCount val="78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(1973-2024)'!$NG$53:$ARJ$53</c:f>
              <c:numCache>
                <c:formatCode>0.0</c:formatCode>
                <c:ptCount val="78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(1973-2024)'!$NG$63:$ARJ$63</c:f>
              <c:numCache>
                <c:formatCode>0.0</c:formatCode>
                <c:ptCount val="78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CC'!$C$2:$C$296</c:f>
              <c:numCache>
                <c:formatCode>0.0</c:formatCode>
                <c:ptCount val="29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CC'!$E$2:$E$296</c:f>
              <c:numCache>
                <c:formatCode>0.0</c:formatCode>
                <c:ptCount val="29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7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Data'!$ED$2:$MV$2,'CC Chart Data'!$ED$6:$MV$6)</c:f>
              <c:strCache>
                <c:ptCount val="42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26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Data'!$ED$2:$MV$2,'CC Chart Data'!$ED$6:$MV$6)</c:f>
              <c:strCache>
                <c:ptCount val="42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26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Data'!$B$2:$MV$2,'CC Chart Data'!$B$6:$MV$6)</c:f>
              <c:strCache>
                <c:ptCount val="69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10">
                  <c:v>Jl</c:v>
                </c:pt>
                <c:pt idx="314">
                  <c:v>Au</c:v>
                </c:pt>
                <c:pt idx="318">
                  <c:v>Se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4">
                  <c:v>Ju</c:v>
                </c:pt>
                <c:pt idx="358">
                  <c:v>Jl</c:v>
                </c:pt>
                <c:pt idx="359">
                  <c:v>1998</c:v>
                </c:pt>
                <c:pt idx="371">
                  <c:v>1999</c:v>
                </c:pt>
                <c:pt idx="383">
                  <c:v>2000</c:v>
                </c:pt>
                <c:pt idx="395">
                  <c:v>2001</c:v>
                </c:pt>
                <c:pt idx="407">
                  <c:v>2002</c:v>
                </c:pt>
                <c:pt idx="419">
                  <c:v>2003</c:v>
                </c:pt>
                <c:pt idx="431">
                  <c:v>2004</c:v>
                </c:pt>
                <c:pt idx="443">
                  <c:v>2005</c:v>
                </c:pt>
                <c:pt idx="455">
                  <c:v>2006</c:v>
                </c:pt>
                <c:pt idx="467">
                  <c:v>2007</c:v>
                </c:pt>
                <c:pt idx="479">
                  <c:v>2008</c:v>
                </c:pt>
                <c:pt idx="491">
                  <c:v>2009</c:v>
                </c:pt>
                <c:pt idx="503">
                  <c:v>2010</c:v>
                </c:pt>
                <c:pt idx="515">
                  <c:v>2011</c:v>
                </c:pt>
                <c:pt idx="527">
                  <c:v>2012</c:v>
                </c:pt>
                <c:pt idx="539">
                  <c:v>2013</c:v>
                </c:pt>
                <c:pt idx="551">
                  <c:v>2014</c:v>
                </c:pt>
                <c:pt idx="563">
                  <c:v>2015</c:v>
                </c:pt>
                <c:pt idx="575">
                  <c:v>2016</c:v>
                </c:pt>
                <c:pt idx="587">
                  <c:v>2017</c:v>
                </c:pt>
                <c:pt idx="599">
                  <c:v>2018</c:v>
                </c:pt>
                <c:pt idx="623">
                  <c:v>2020</c:v>
                </c:pt>
                <c:pt idx="635">
                  <c:v>2021</c:v>
                </c:pt>
                <c:pt idx="647">
                  <c:v>2022</c:v>
                </c:pt>
                <c:pt idx="659">
                  <c:v>2023</c:v>
                </c:pt>
                <c:pt idx="690">
                  <c:v>2024</c:v>
                </c:pt>
              </c:strCache>
            </c:strRef>
          </c:cat>
          <c:val>
            <c:numRef>
              <c:f>'CC Chart Data'!$B$3:$MV$3</c:f>
              <c:numCache>
                <c:formatCode>0.0</c:formatCode>
                <c:ptCount val="35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74.099999999999994</c:v>
                </c:pt>
                <c:pt idx="307">
                  <c:v>73.3</c:v>
                </c:pt>
                <c:pt idx="308">
                  <c:v>72.599999999999994</c:v>
                </c:pt>
                <c:pt idx="309">
                  <c:v>75.2</c:v>
                </c:pt>
                <c:pt idx="310">
                  <c:v>78.400000000000006</c:v>
                </c:pt>
                <c:pt idx="311">
                  <c:v>75</c:v>
                </c:pt>
                <c:pt idx="312">
                  <c:v>78.2</c:v>
                </c:pt>
                <c:pt idx="313">
                  <c:v>75.8</c:v>
                </c:pt>
                <c:pt idx="314">
                  <c:v>78.099999999999994</c:v>
                </c:pt>
                <c:pt idx="315">
                  <c:v>78.7</c:v>
                </c:pt>
                <c:pt idx="316">
                  <c:v>77.599999999999994</c:v>
                </c:pt>
                <c:pt idx="317">
                  <c:v>79.8</c:v>
                </c:pt>
                <c:pt idx="318">
                  <c:v>76.400000000000006</c:v>
                </c:pt>
                <c:pt idx="319">
                  <c:v>78.2</c:v>
                </c:pt>
                <c:pt idx="320">
                  <c:v>80.099999999999994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75</c:v>
                </c:pt>
                <c:pt idx="324">
                  <c:v>77.8</c:v>
                </c:pt>
                <c:pt idx="325">
                  <c:v>74.3</c:v>
                </c:pt>
                <c:pt idx="326">
                  <c:v>74.7</c:v>
                </c:pt>
                <c:pt idx="327">
                  <c:v>76.7</c:v>
                </c:pt>
                <c:pt idx="328">
                  <c:v>76.400000000000006</c:v>
                </c:pt>
                <c:pt idx="329">
                  <c:v>80.8</c:v>
                </c:pt>
                <c:pt idx="330">
                  <c:v>81.8</c:v>
                </c:pt>
                <c:pt idx="331">
                  <c:v>84.8</c:v>
                </c:pt>
                <c:pt idx="332">
                  <c:v>84.4</c:v>
                </c:pt>
                <c:pt idx="333">
                  <c:v>84.4</c:v>
                </c:pt>
                <c:pt idx="334">
                  <c:v>82.5</c:v>
                </c:pt>
                <c:pt idx="335">
                  <c:v>83.8</c:v>
                </c:pt>
                <c:pt idx="336">
                  <c:v>82.6</c:v>
                </c:pt>
                <c:pt idx="337">
                  <c:v>82.8</c:v>
                </c:pt>
                <c:pt idx="338">
                  <c:v>83.2</c:v>
                </c:pt>
                <c:pt idx="339">
                  <c:v>81</c:v>
                </c:pt>
                <c:pt idx="340">
                  <c:v>82.2</c:v>
                </c:pt>
                <c:pt idx="341">
                  <c:v>81.7</c:v>
                </c:pt>
                <c:pt idx="342">
                  <c:v>83.1</c:v>
                </c:pt>
                <c:pt idx="343">
                  <c:v>82.8</c:v>
                </c:pt>
                <c:pt idx="344">
                  <c:v>81.900000000000006</c:v>
                </c:pt>
                <c:pt idx="345">
                  <c:v>83.5</c:v>
                </c:pt>
                <c:pt idx="346">
                  <c:v>80.3</c:v>
                </c:pt>
                <c:pt idx="347">
                  <c:v>81.099999999999994</c:v>
                </c:pt>
                <c:pt idx="348">
                  <c:v>80.5</c:v>
                </c:pt>
                <c:pt idx="349">
                  <c:v>80.2</c:v>
                </c:pt>
                <c:pt idx="350">
                  <c:v>82</c:v>
                </c:pt>
                <c:pt idx="351">
                  <c:v>80.2</c:v>
                </c:pt>
                <c:pt idx="352">
                  <c:v>80.5</c:v>
                </c:pt>
                <c:pt idx="353">
                  <c:v>77</c:v>
                </c:pt>
                <c:pt idx="354">
                  <c:v>80.3</c:v>
                </c:pt>
                <c:pt idx="355">
                  <c:v>80.400000000000006</c:v>
                </c:pt>
                <c:pt idx="356">
                  <c:v>81.3</c:v>
                </c:pt>
                <c:pt idx="357">
                  <c:v>79</c:v>
                </c:pt>
                <c:pt idx="358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July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(1973-2024)'!$NG$8:$ARJ$8</c:f>
              <c:numCache>
                <c:formatCode>0.0</c:formatCode>
                <c:ptCount val="78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(1973-2024)'!$NG$13:$ARJ$13</c:f>
              <c:numCache>
                <c:formatCode>0.0</c:formatCode>
                <c:ptCount val="78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(1973-2024)'!$NG$18:$ARJ$18</c:f>
              <c:numCache>
                <c:formatCode>0.0</c:formatCode>
                <c:ptCount val="78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0.96998</cdr:x>
      <cdr:y>0.58206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90490" cy="140019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0.94616</cdr:x>
      <cdr:y>0.62859</cdr:y>
    </cdr:from>
    <cdr:to>
      <cdr:x>0.98757</cdr:x>
      <cdr:y>0.67775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05749" y="3514584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</cdr:x>
      <cdr:y>0.68953</cdr:y>
    </cdr:from>
    <cdr:to>
      <cdr:x>0.98755</cdr:x>
      <cdr:y>0.73178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43" y="3855302"/>
          <a:ext cx="476160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78.5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0.97205</cdr:x>
      <cdr:y>0.59391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3" y="1666885"/>
          <a:ext cx="942931" cy="1676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(78.5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V65"/>
  <sheetViews>
    <sheetView topLeftCell="B2" workbookViewId="0">
      <selection activeCell="MV3" sqref="MV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0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Z2" s="46" t="s">
        <v>15</v>
      </c>
      <c r="LD2" s="46" t="s">
        <v>16</v>
      </c>
      <c r="LH2" s="46" t="s">
        <v>17</v>
      </c>
      <c r="LL2" s="46" t="s">
        <v>18</v>
      </c>
      <c r="LP2" s="46" t="s">
        <v>19</v>
      </c>
      <c r="LT2" s="46" t="s">
        <v>20</v>
      </c>
      <c r="LX2" s="46" t="s">
        <v>21</v>
      </c>
      <c r="MB2" s="46" t="s">
        <v>12</v>
      </c>
      <c r="MF2" s="46" t="s">
        <v>22</v>
      </c>
      <c r="MJ2" s="46" t="s">
        <v>13</v>
      </c>
      <c r="MN2" s="46" t="s">
        <v>14</v>
      </c>
      <c r="MR2" s="46" t="s">
        <v>513</v>
      </c>
      <c r="MV2" s="46" t="s">
        <v>15</v>
      </c>
    </row>
    <row r="3" spans="1:36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74.099999999999994</v>
      </c>
      <c r="KW3" s="45">
        <v>73.3</v>
      </c>
      <c r="KX3" s="45">
        <v>72.599999999999994</v>
      </c>
      <c r="KY3" s="45">
        <v>75.2</v>
      </c>
      <c r="KZ3" s="45">
        <v>78.400000000000006</v>
      </c>
      <c r="LA3" s="45">
        <v>75</v>
      </c>
      <c r="LB3" s="45">
        <v>78.2</v>
      </c>
      <c r="LC3" s="45">
        <v>75.8</v>
      </c>
      <c r="LD3" s="45">
        <v>78.099999999999994</v>
      </c>
      <c r="LE3" s="45">
        <v>78.7</v>
      </c>
      <c r="LF3" s="45">
        <v>77.599999999999994</v>
      </c>
      <c r="LG3" s="45">
        <v>79.8</v>
      </c>
      <c r="LH3" s="45">
        <v>76.400000000000006</v>
      </c>
      <c r="LI3" s="45">
        <v>78.2</v>
      </c>
      <c r="LJ3" s="45">
        <v>80.099999999999994</v>
      </c>
      <c r="LK3" s="45">
        <v>76.400000000000006</v>
      </c>
      <c r="LL3" s="45">
        <v>78.2</v>
      </c>
      <c r="LM3" s="45">
        <v>75</v>
      </c>
      <c r="LN3" s="45">
        <v>77.8</v>
      </c>
      <c r="LO3" s="45">
        <v>74.3</v>
      </c>
      <c r="LP3" s="45">
        <v>74.7</v>
      </c>
      <c r="LQ3" s="45">
        <v>76.7</v>
      </c>
      <c r="LR3" s="45">
        <v>76.400000000000006</v>
      </c>
      <c r="LS3" s="45">
        <v>80.8</v>
      </c>
      <c r="LT3" s="45">
        <v>81.8</v>
      </c>
      <c r="LU3" s="45">
        <v>84.8</v>
      </c>
      <c r="LV3" s="45">
        <v>84.4</v>
      </c>
      <c r="LW3" s="45">
        <v>84.4</v>
      </c>
      <c r="LX3" s="45">
        <v>82.5</v>
      </c>
      <c r="LY3" s="45">
        <v>83.8</v>
      </c>
      <c r="LZ3" s="45">
        <v>82.6</v>
      </c>
      <c r="MA3" s="45">
        <v>82.8</v>
      </c>
      <c r="MB3" s="45">
        <v>83.2</v>
      </c>
      <c r="MC3" s="45">
        <v>81</v>
      </c>
      <c r="MD3" s="45">
        <v>82.2</v>
      </c>
      <c r="ME3" s="45">
        <v>81.7</v>
      </c>
      <c r="MF3" s="45">
        <v>83.1</v>
      </c>
      <c r="MG3" s="45">
        <v>82.8</v>
      </c>
      <c r="MH3" s="45">
        <v>81.900000000000006</v>
      </c>
      <c r="MI3" s="45">
        <v>83.5</v>
      </c>
      <c r="MJ3" s="45">
        <v>80.3</v>
      </c>
      <c r="MK3" s="45">
        <v>81.099999999999994</v>
      </c>
      <c r="ML3" s="45">
        <v>80.5</v>
      </c>
      <c r="MM3" s="45">
        <v>80.2</v>
      </c>
      <c r="MN3" s="45">
        <v>82</v>
      </c>
      <c r="MO3" s="45">
        <v>80.2</v>
      </c>
      <c r="MP3" s="45">
        <v>80.5</v>
      </c>
      <c r="MQ3" s="45">
        <v>77</v>
      </c>
      <c r="MR3" s="45">
        <v>80.3</v>
      </c>
      <c r="MS3" s="45">
        <v>80.400000000000006</v>
      </c>
      <c r="MT3" s="45">
        <v>81.3</v>
      </c>
      <c r="MU3" s="45">
        <v>79</v>
      </c>
      <c r="MV3" s="45">
        <v>78.5</v>
      </c>
    </row>
    <row r="4" spans="1:360" x14ac:dyDescent="0.25">
      <c r="AU4" s="44"/>
      <c r="FQ4" s="49"/>
      <c r="KD4" s="149"/>
      <c r="KE4" s="149"/>
      <c r="KF4" s="149"/>
      <c r="KG4" s="149"/>
      <c r="KH4" s="149"/>
    </row>
    <row r="5" spans="1:36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LA5" s="42" t="s">
        <v>31</v>
      </c>
      <c r="LE5" s="42" t="s">
        <v>32</v>
      </c>
      <c r="LI5" s="42" t="s">
        <v>33</v>
      </c>
      <c r="LN5" s="42" t="s">
        <v>34</v>
      </c>
      <c r="LR5" s="42" t="s">
        <v>35</v>
      </c>
      <c r="LU5" s="42" t="s">
        <v>24</v>
      </c>
      <c r="LY5" s="42" t="s">
        <v>25</v>
      </c>
      <c r="MC5" s="42" t="s">
        <v>36</v>
      </c>
      <c r="MH5" s="42" t="s">
        <v>37</v>
      </c>
      <c r="ML5" s="42" t="s">
        <v>28</v>
      </c>
      <c r="MP5" s="42" t="s">
        <v>29</v>
      </c>
      <c r="MU5" s="42" t="s">
        <v>30</v>
      </c>
    </row>
    <row r="6" spans="1:36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U6" s="47">
        <v>2024</v>
      </c>
    </row>
    <row r="7" spans="1:36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 t="s">
        <v>514</v>
      </c>
      <c r="LU7" s="47"/>
    </row>
    <row r="8" spans="1:36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U8" s="129" t="s">
        <v>515</v>
      </c>
    </row>
    <row r="9" spans="1:36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U9" s="129" t="s">
        <v>516</v>
      </c>
    </row>
    <row r="10" spans="1:360" x14ac:dyDescent="0.25">
      <c r="KU10" s="129" t="s">
        <v>523</v>
      </c>
      <c r="KW10" s="166"/>
    </row>
    <row r="11" spans="1:36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U11" s="129" t="s">
        <v>524</v>
      </c>
      <c r="KW11" s="166"/>
      <c r="LA11" s="58"/>
    </row>
    <row r="12" spans="1:360" x14ac:dyDescent="0.25">
      <c r="EA12" s="56"/>
      <c r="EB12" s="56"/>
      <c r="EC12" s="56"/>
      <c r="KU12" s="129" t="s">
        <v>529</v>
      </c>
      <c r="KW12" s="166"/>
      <c r="LA12" s="58"/>
    </row>
    <row r="13" spans="1:360" x14ac:dyDescent="0.25">
      <c r="DO13" s="53"/>
      <c r="DQ13" s="52"/>
      <c r="KU13" s="129" t="s">
        <v>553</v>
      </c>
      <c r="KW13" s="166"/>
      <c r="LA13" s="58"/>
      <c r="MA13" s="58"/>
      <c r="MC13" s="58"/>
    </row>
    <row r="14" spans="1:36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U14" s="129" t="s">
        <v>554</v>
      </c>
      <c r="KW14" s="166"/>
      <c r="LA14" s="58"/>
      <c r="MA14" s="58"/>
      <c r="MC14" s="58"/>
    </row>
    <row r="15" spans="1:360" x14ac:dyDescent="0.25">
      <c r="DO15" s="53"/>
      <c r="DQ15" s="52"/>
      <c r="DY15" s="58"/>
      <c r="DZ15" s="57"/>
      <c r="KU15" s="129" t="s">
        <v>555</v>
      </c>
      <c r="KW15" s="166"/>
      <c r="LA15" s="58"/>
      <c r="MA15" s="58"/>
      <c r="MC15" s="58"/>
    </row>
    <row r="16" spans="1:360" x14ac:dyDescent="0.25">
      <c r="DO16" s="53"/>
      <c r="DQ16" s="52"/>
      <c r="DY16" s="58"/>
      <c r="DZ16" s="57"/>
      <c r="KU16" s="129" t="s">
        <v>557</v>
      </c>
      <c r="KW16" s="166"/>
      <c r="LA16" s="58"/>
      <c r="MA16" s="58"/>
      <c r="MC16" s="58"/>
    </row>
    <row r="17" spans="119:341" x14ac:dyDescent="0.25">
      <c r="DO17" s="53"/>
      <c r="DQ17" s="52"/>
      <c r="DY17" s="58"/>
      <c r="DZ17" s="57"/>
      <c r="KU17" s="129" t="s">
        <v>558</v>
      </c>
      <c r="KW17" s="166"/>
      <c r="LA17" s="58"/>
      <c r="MA17" s="58"/>
      <c r="MC17" s="58"/>
    </row>
    <row r="18" spans="119:341" x14ac:dyDescent="0.25">
      <c r="DO18" s="53"/>
      <c r="DQ18" s="52"/>
      <c r="DY18" s="58"/>
      <c r="DZ18" s="57"/>
      <c r="KU18" s="129" t="s">
        <v>559</v>
      </c>
      <c r="KW18" s="166"/>
      <c r="LA18" s="58"/>
      <c r="MA18" s="58"/>
      <c r="MC18" s="58"/>
    </row>
    <row r="19" spans="119:341" x14ac:dyDescent="0.25">
      <c r="DO19" s="53"/>
      <c r="DQ19" s="52"/>
      <c r="DY19" s="58"/>
      <c r="DZ19" s="57"/>
      <c r="KU19" s="212" t="s">
        <v>560</v>
      </c>
      <c r="KW19" s="166"/>
      <c r="LA19" s="58"/>
      <c r="MA19" s="58"/>
      <c r="MC19" s="58"/>
    </row>
    <row r="20" spans="119:341" x14ac:dyDescent="0.25">
      <c r="DO20" s="53"/>
      <c r="DQ20" s="52"/>
      <c r="DY20" s="58"/>
      <c r="DZ20" s="57"/>
      <c r="EP20" s="55"/>
      <c r="IH20" s="58"/>
      <c r="KW20" s="166"/>
      <c r="LA20" s="58"/>
      <c r="MA20" s="58"/>
      <c r="MC20" s="58"/>
    </row>
    <row r="21" spans="119:341" x14ac:dyDescent="0.25">
      <c r="DO21" s="53"/>
      <c r="DQ21" s="52"/>
      <c r="DY21" s="58"/>
      <c r="DZ21" s="57"/>
      <c r="EP21" s="55"/>
      <c r="IH21" s="58"/>
      <c r="KW21" s="166"/>
      <c r="LA21" s="58"/>
      <c r="MA21" s="58"/>
      <c r="MC21" s="58"/>
    </row>
    <row r="22" spans="119:341" x14ac:dyDescent="0.25">
      <c r="DO22" s="53"/>
      <c r="DQ22" s="52"/>
      <c r="DY22" s="58"/>
      <c r="DZ22" s="57"/>
      <c r="EP22" s="55"/>
      <c r="IH22" s="58"/>
      <c r="LA22" s="58"/>
      <c r="MA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LA23" s="58"/>
      <c r="MA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LA24" s="58"/>
      <c r="MA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LA25" s="58"/>
      <c r="MA25" s="58"/>
      <c r="MC25" s="58"/>
    </row>
    <row r="26" spans="119:341" x14ac:dyDescent="0.25">
      <c r="DO26" s="53"/>
      <c r="DQ26" s="52"/>
      <c r="DY26" s="58"/>
      <c r="DZ26" s="57"/>
      <c r="IH26" s="58"/>
      <c r="LA26" s="58"/>
      <c r="MA26" s="58"/>
      <c r="MC26" s="58"/>
    </row>
    <row r="27" spans="119:341" x14ac:dyDescent="0.25">
      <c r="DO27" s="53"/>
      <c r="DQ27" s="52"/>
      <c r="DY27" s="58"/>
      <c r="DZ27" s="57"/>
      <c r="IH27" s="58"/>
      <c r="LA27" s="58"/>
      <c r="MA27" s="58"/>
      <c r="MC27" s="58"/>
    </row>
    <row r="28" spans="119:341" x14ac:dyDescent="0.25">
      <c r="DO28" s="53"/>
      <c r="DQ28" s="52"/>
      <c r="DY28" s="58"/>
      <c r="DZ28" s="57"/>
      <c r="IH28" s="58"/>
      <c r="LA28" s="58"/>
      <c r="MA28" s="58"/>
      <c r="MC28" s="58"/>
    </row>
    <row r="29" spans="119:341" x14ac:dyDescent="0.25">
      <c r="DO29" s="53"/>
      <c r="DQ29" s="52"/>
      <c r="DY29" s="58"/>
      <c r="DZ29" s="57"/>
      <c r="IH29" s="58"/>
      <c r="LA29" s="58"/>
      <c r="MA29" s="58"/>
      <c r="MC29" s="58"/>
    </row>
    <row r="30" spans="119:341" x14ac:dyDescent="0.25">
      <c r="DO30" s="53"/>
      <c r="DQ30" s="52"/>
      <c r="DY30" s="58"/>
      <c r="DZ30" s="57"/>
      <c r="IH30" s="58"/>
      <c r="LA30" s="58"/>
      <c r="MA30" s="58"/>
      <c r="MC30" s="58"/>
    </row>
    <row r="31" spans="119:341" x14ac:dyDescent="0.25">
      <c r="DO31" s="53"/>
      <c r="DQ31" s="52"/>
      <c r="DY31" s="58"/>
      <c r="DZ31" s="57"/>
      <c r="IH31" s="58"/>
      <c r="LA31" s="58"/>
      <c r="MA31" s="58"/>
      <c r="MC31" s="58"/>
    </row>
    <row r="32" spans="119:341" x14ac:dyDescent="0.25">
      <c r="DO32" s="53"/>
      <c r="DQ32" s="52"/>
      <c r="DY32" s="58"/>
      <c r="DZ32" s="57"/>
      <c r="IH32" s="58"/>
      <c r="LA32" s="58"/>
      <c r="MA32" s="58"/>
      <c r="MC32" s="58"/>
    </row>
    <row r="33" spans="119:341" x14ac:dyDescent="0.25">
      <c r="DO33" s="53"/>
      <c r="DQ33" s="52"/>
      <c r="DY33" s="58"/>
      <c r="DZ33" s="57"/>
      <c r="IH33" s="58"/>
      <c r="LA33" s="58"/>
      <c r="MA33" s="58"/>
      <c r="MC33" s="58"/>
    </row>
    <row r="34" spans="119:341" x14ac:dyDescent="0.25">
      <c r="DO34" s="53"/>
      <c r="DQ34" s="52"/>
      <c r="DY34" s="58"/>
      <c r="DZ34" s="57"/>
      <c r="IH34" s="58"/>
      <c r="LA34" s="58"/>
      <c r="MA34" s="58"/>
      <c r="MC34" s="58"/>
    </row>
    <row r="35" spans="119:341" x14ac:dyDescent="0.25">
      <c r="DO35" s="53"/>
      <c r="DQ35" s="52"/>
      <c r="DY35" s="58"/>
      <c r="DZ35" s="57"/>
      <c r="IH35" s="58"/>
      <c r="LA35" s="58"/>
      <c r="MA35" s="58"/>
      <c r="MC35" s="58"/>
    </row>
    <row r="36" spans="119:341" x14ac:dyDescent="0.25">
      <c r="DQ36" s="52"/>
      <c r="DY36" s="58"/>
      <c r="DZ36" s="57"/>
      <c r="IH36" s="58"/>
      <c r="LA36" s="58"/>
      <c r="MA36" s="58"/>
      <c r="MC36" s="58"/>
    </row>
    <row r="37" spans="119:341" x14ac:dyDescent="0.25">
      <c r="DQ37" s="52"/>
      <c r="DY37" s="58"/>
      <c r="DZ37" s="57"/>
      <c r="IH37" s="58"/>
      <c r="LA37" s="58"/>
      <c r="MA37" s="58"/>
      <c r="MC37" s="58"/>
    </row>
    <row r="38" spans="119:341" x14ac:dyDescent="0.25">
      <c r="DQ38" s="52"/>
      <c r="DY38" s="58"/>
      <c r="DZ38" s="57"/>
      <c r="IH38" s="58"/>
      <c r="LA38" s="58"/>
      <c r="MA38" s="58"/>
      <c r="MC38" s="58"/>
    </row>
    <row r="39" spans="119:341" x14ac:dyDescent="0.25">
      <c r="DQ39" s="52"/>
      <c r="DY39" s="58"/>
      <c r="DZ39" s="57"/>
      <c r="IH39" s="58"/>
      <c r="LA39" s="58"/>
      <c r="MA39" s="58"/>
      <c r="MC39" s="58"/>
    </row>
    <row r="40" spans="119:341" x14ac:dyDescent="0.25">
      <c r="DQ40" s="52"/>
      <c r="DY40" s="58"/>
      <c r="DZ40" s="57"/>
      <c r="IH40" s="58"/>
      <c r="LA40" s="58"/>
      <c r="MA40" s="58"/>
      <c r="MC40" s="58"/>
    </row>
    <row r="41" spans="119:341" x14ac:dyDescent="0.25">
      <c r="DQ41" s="52"/>
      <c r="DY41" s="58"/>
      <c r="DZ41" s="57"/>
      <c r="IH41" s="58"/>
      <c r="LA41" s="58"/>
      <c r="MA41" s="58"/>
      <c r="MC41" s="58"/>
    </row>
    <row r="42" spans="119:341" x14ac:dyDescent="0.25">
      <c r="DQ42" s="52"/>
      <c r="DY42" s="58"/>
      <c r="DZ42" s="57"/>
      <c r="IH42" s="58"/>
      <c r="LA42" s="58"/>
      <c r="MA42" s="58"/>
      <c r="MC42" s="58"/>
    </row>
    <row r="43" spans="119:341" x14ac:dyDescent="0.25">
      <c r="DQ43" s="52"/>
      <c r="DY43" s="58"/>
      <c r="DZ43" s="57"/>
      <c r="IH43" s="58"/>
      <c r="LA43" s="58"/>
      <c r="MA43" s="58"/>
      <c r="MC43" s="58"/>
    </row>
    <row r="44" spans="119:341" x14ac:dyDescent="0.25">
      <c r="DQ44" s="52"/>
      <c r="DY44" s="58"/>
      <c r="DZ44" s="57"/>
      <c r="IH44" s="58"/>
      <c r="LA44" s="58"/>
      <c r="MA44" s="58"/>
      <c r="MC44" s="58"/>
    </row>
    <row r="45" spans="119:341" x14ac:dyDescent="0.25">
      <c r="DQ45" s="52"/>
      <c r="DY45" s="58"/>
      <c r="DZ45" s="57"/>
      <c r="IH45" s="58"/>
      <c r="LA45" s="58"/>
      <c r="MA45" s="58"/>
      <c r="MC45" s="59"/>
    </row>
    <row r="46" spans="119:341" x14ac:dyDescent="0.25">
      <c r="DQ46" s="52"/>
      <c r="DY46" s="59"/>
      <c r="DZ46" s="57"/>
      <c r="IH46" s="58"/>
      <c r="LA46" s="59"/>
      <c r="MA46" s="58"/>
      <c r="MC46" s="58"/>
    </row>
    <row r="47" spans="119:341" x14ac:dyDescent="0.25">
      <c r="DQ47" s="52"/>
      <c r="DY47" s="58"/>
      <c r="DZ47" s="57"/>
      <c r="IH47" s="58"/>
      <c r="LA47" s="58"/>
      <c r="MA47" s="58"/>
      <c r="MC47" s="58"/>
    </row>
    <row r="48" spans="119:341" x14ac:dyDescent="0.25">
      <c r="DQ48" s="53"/>
      <c r="DY48" s="58"/>
      <c r="DZ48" s="57"/>
      <c r="IH48" s="58"/>
      <c r="LA48" s="58"/>
      <c r="MA48" s="59"/>
      <c r="MC48" s="58"/>
    </row>
    <row r="49" spans="129:341" x14ac:dyDescent="0.25">
      <c r="DY49" s="58"/>
      <c r="DZ49" s="57"/>
      <c r="IH49" s="58"/>
      <c r="LA49" s="58"/>
      <c r="MA49" s="58"/>
      <c r="MC49" s="58"/>
    </row>
    <row r="50" spans="129:341" x14ac:dyDescent="0.25">
      <c r="DY50" s="58"/>
      <c r="DZ50" s="57"/>
      <c r="IH50" s="58"/>
      <c r="LA50" s="58"/>
      <c r="MA50" s="58"/>
      <c r="MC50" s="58"/>
    </row>
    <row r="51" spans="129:341" x14ac:dyDescent="0.25">
      <c r="DY51" s="58"/>
      <c r="DZ51" s="57"/>
      <c r="IH51" s="58"/>
      <c r="LA51" s="58"/>
      <c r="MA51" s="58"/>
      <c r="MC51" s="58"/>
    </row>
    <row r="52" spans="129:341" x14ac:dyDescent="0.25">
      <c r="DY52" s="58"/>
      <c r="DZ52" s="57"/>
      <c r="IH52" s="58"/>
      <c r="LA52" s="58"/>
      <c r="MA52" s="58"/>
      <c r="MC52" s="58"/>
    </row>
    <row r="53" spans="129:341" x14ac:dyDescent="0.25">
      <c r="DZ53" s="57"/>
      <c r="IH53" s="59"/>
      <c r="LA53" s="58"/>
      <c r="MA53" s="58"/>
      <c r="MC53" s="58"/>
    </row>
    <row r="54" spans="129:341" x14ac:dyDescent="0.25">
      <c r="DZ54" s="57"/>
      <c r="IH54" s="58"/>
      <c r="LA54" s="58"/>
      <c r="MA54" s="58"/>
      <c r="MC54" s="58"/>
    </row>
    <row r="55" spans="129:341" x14ac:dyDescent="0.25">
      <c r="IH55" s="58"/>
      <c r="LA55" s="58"/>
      <c r="MA55" s="58"/>
      <c r="MC55" s="58"/>
    </row>
    <row r="56" spans="129:341" x14ac:dyDescent="0.25">
      <c r="IH56" s="58"/>
      <c r="LA56" s="58"/>
      <c r="MA56" s="58"/>
      <c r="MC56" s="58"/>
    </row>
    <row r="57" spans="129:341" x14ac:dyDescent="0.25">
      <c r="IH57" s="58"/>
      <c r="LA57" s="58"/>
      <c r="MA57" s="58"/>
      <c r="MC57" s="58"/>
    </row>
    <row r="58" spans="129:341" x14ac:dyDescent="0.25">
      <c r="IH58" s="58"/>
      <c r="LA58" s="58"/>
      <c r="MA58" s="58"/>
      <c r="MC58" s="58"/>
    </row>
    <row r="59" spans="129:341" x14ac:dyDescent="0.25">
      <c r="IH59" s="58"/>
      <c r="LA59" s="58"/>
      <c r="MA59" s="58"/>
      <c r="MC59" s="58"/>
    </row>
    <row r="60" spans="129:341" x14ac:dyDescent="0.25">
      <c r="IH60" s="58"/>
      <c r="LA60" s="58"/>
      <c r="MA60" s="58"/>
      <c r="MC60" s="58"/>
    </row>
    <row r="61" spans="129:341" x14ac:dyDescent="0.25">
      <c r="IH61" s="58"/>
      <c r="LA61" s="58"/>
      <c r="MA61" s="58"/>
      <c r="MC61" s="58"/>
    </row>
    <row r="62" spans="129:341" x14ac:dyDescent="0.25">
      <c r="IH62" s="58"/>
      <c r="LA62" s="58"/>
      <c r="MA62" s="58"/>
      <c r="MC62" s="58"/>
    </row>
    <row r="63" spans="129:341" x14ac:dyDescent="0.25">
      <c r="IH63" s="58"/>
      <c r="MA63" s="58"/>
    </row>
    <row r="64" spans="129:341" x14ac:dyDescent="0.25">
      <c r="IH64" s="58"/>
      <c r="MA64" s="58"/>
    </row>
    <row r="65" spans="339:339" x14ac:dyDescent="0.25">
      <c r="MA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Q3" activePane="bottomRight" state="frozen"/>
      <selection pane="topRight" activeCell="D1" sqref="D1"/>
      <selection pane="bottomLeft" activeCell="A3" sqref="A3"/>
      <selection pane="bottomRight" activeCell="AQY26" sqref="AQY26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530</v>
      </c>
      <c r="AQH1" s="172"/>
      <c r="AQI1" s="172"/>
      <c r="AQJ1" s="172"/>
      <c r="AQK1" s="171" t="s">
        <v>531</v>
      </c>
      <c r="AQL1" s="172"/>
      <c r="AQM1" s="172"/>
      <c r="AQN1" s="172"/>
      <c r="AQO1" s="171" t="s">
        <v>532</v>
      </c>
      <c r="AQP1" s="172"/>
      <c r="AQQ1" s="172"/>
      <c r="AQR1" s="172"/>
      <c r="AQS1" s="172"/>
      <c r="AQT1" s="171" t="s">
        <v>533</v>
      </c>
      <c r="AQU1" s="172"/>
      <c r="AQV1" s="172"/>
      <c r="AQW1" s="172"/>
      <c r="AQX1" s="173" t="s">
        <v>534</v>
      </c>
      <c r="AQY1" s="174"/>
      <c r="AQZ1" s="174"/>
      <c r="ARA1" s="174"/>
      <c r="ARB1" s="171" t="s">
        <v>535</v>
      </c>
      <c r="ARC1" s="172"/>
      <c r="ARD1" s="172"/>
      <c r="ARE1" s="172"/>
      <c r="ARF1" s="172"/>
      <c r="ARG1" s="173" t="s">
        <v>536</v>
      </c>
      <c r="ARH1" s="174"/>
      <c r="ARI1" s="174"/>
      <c r="ARJ1" s="174"/>
      <c r="ARK1" s="173" t="s">
        <v>537</v>
      </c>
      <c r="ARL1" s="174"/>
      <c r="ARM1" s="174"/>
      <c r="ARN1" s="175"/>
      <c r="ARO1" s="171" t="s">
        <v>538</v>
      </c>
      <c r="ARP1" s="172"/>
      <c r="ARQ1" s="172"/>
      <c r="ARR1" s="172"/>
      <c r="ARS1" s="172"/>
      <c r="ART1" s="171" t="s">
        <v>539</v>
      </c>
      <c r="ARU1" s="172"/>
      <c r="ARV1" s="172"/>
      <c r="ARW1" s="172"/>
      <c r="ARX1" s="173" t="s">
        <v>540</v>
      </c>
      <c r="ARY1" s="174"/>
      <c r="ARZ1" s="174"/>
      <c r="ASA1" s="174"/>
      <c r="ASB1" s="173" t="s">
        <v>541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522</v>
      </c>
      <c r="F2" s="62" t="s">
        <v>521</v>
      </c>
      <c r="G2" s="62" t="s">
        <v>520</v>
      </c>
      <c r="H2" s="62" t="s">
        <v>519</v>
      </c>
      <c r="I2" s="62" t="s">
        <v>522</v>
      </c>
      <c r="J2" s="62" t="s">
        <v>521</v>
      </c>
      <c r="K2" s="62" t="s">
        <v>520</v>
      </c>
      <c r="L2" s="62" t="s">
        <v>519</v>
      </c>
      <c r="M2" s="62" t="s">
        <v>522</v>
      </c>
      <c r="N2" s="62" t="s">
        <v>521</v>
      </c>
      <c r="O2" s="62" t="s">
        <v>520</v>
      </c>
      <c r="P2" s="62" t="s">
        <v>519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542</v>
      </c>
      <c r="AQH2" s="3" t="s">
        <v>325</v>
      </c>
      <c r="AQI2" s="3" t="s">
        <v>326</v>
      </c>
      <c r="AQJ2" s="3" t="s">
        <v>327</v>
      </c>
      <c r="AQK2" s="3" t="s">
        <v>543</v>
      </c>
      <c r="AQL2" s="3" t="s">
        <v>329</v>
      </c>
      <c r="AQM2" s="3" t="s">
        <v>330</v>
      </c>
      <c r="AQN2" s="3" t="s">
        <v>331</v>
      </c>
      <c r="AQO2" s="3" t="s">
        <v>544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556</v>
      </c>
      <c r="AQU2" s="3" t="s">
        <v>325</v>
      </c>
      <c r="AQV2" s="3" t="s">
        <v>326</v>
      </c>
      <c r="AQW2" s="3" t="s">
        <v>327</v>
      </c>
      <c r="AQX2" s="3" t="s">
        <v>545</v>
      </c>
      <c r="AQY2" s="3" t="s">
        <v>318</v>
      </c>
      <c r="AQZ2" s="3" t="s">
        <v>319</v>
      </c>
      <c r="ARA2" s="3" t="s">
        <v>320</v>
      </c>
      <c r="ARB2" s="3" t="s">
        <v>546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547</v>
      </c>
      <c r="ARH2" s="3" t="s">
        <v>325</v>
      </c>
      <c r="ARI2" s="3" t="s">
        <v>326</v>
      </c>
      <c r="ARJ2" s="3" t="s">
        <v>327</v>
      </c>
      <c r="ARK2" s="3" t="s">
        <v>548</v>
      </c>
      <c r="ARL2" s="3" t="s">
        <v>329</v>
      </c>
      <c r="ARM2" s="3" t="s">
        <v>330</v>
      </c>
      <c r="ARN2" s="3" t="s">
        <v>331</v>
      </c>
      <c r="ARO2" s="3" t="s">
        <v>549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550</v>
      </c>
      <c r="ARU2" s="3" t="s">
        <v>304</v>
      </c>
      <c r="ARV2" s="3" t="s">
        <v>305</v>
      </c>
      <c r="ARW2" s="3" t="s">
        <v>306</v>
      </c>
      <c r="ARX2" s="3" t="s">
        <v>551</v>
      </c>
      <c r="ARY2" s="3" t="s">
        <v>309</v>
      </c>
      <c r="ARZ2" s="3" t="s">
        <v>310</v>
      </c>
      <c r="ASA2" s="3" t="s">
        <v>322</v>
      </c>
      <c r="ASB2" s="3" t="s">
        <v>552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/>
      <c r="ARJ8" s="78"/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/>
      <c r="ARJ13" s="78"/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/>
      <c r="ARJ18" s="78"/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/>
      <c r="ARJ23" s="78"/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/>
      <c r="ARJ28" s="78"/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H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H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H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518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517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H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/>
      <c r="ARJ43" s="97"/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/>
      <c r="ARJ48" s="97"/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/>
      <c r="ARJ53" s="99"/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/>
      <c r="ARJ58" s="97"/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/>
      <c r="ARJ63" s="99"/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H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H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56">
        <f t="shared" si="541"/>
        <v>4.9499999999999993</v>
      </c>
      <c r="ARH77" s="156">
        <f t="shared" si="541"/>
        <v>5</v>
      </c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7" sqref="C297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6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525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526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I295" s="143">
        <f t="shared" si="4"/>
        <v>-3.6999999999999886</v>
      </c>
    </row>
    <row r="296" spans="1:9" x14ac:dyDescent="0.25">
      <c r="A296" s="206" t="s">
        <v>527</v>
      </c>
      <c r="B296" s="118">
        <v>45474</v>
      </c>
      <c r="C296" s="109">
        <v>78.5</v>
      </c>
      <c r="D296" s="207">
        <f>AVERAGE(C296:C298)</f>
        <v>78.5</v>
      </c>
      <c r="E296" s="109">
        <v>82.7</v>
      </c>
      <c r="F296" s="207">
        <f>AVERAGE(E296:E298)</f>
        <v>82.7</v>
      </c>
      <c r="I296" s="143">
        <f t="shared" si="4"/>
        <v>-4.2000000000000028</v>
      </c>
    </row>
    <row r="297" spans="1:9" x14ac:dyDescent="0.25">
      <c r="A297" s="206"/>
      <c r="B297" s="118">
        <v>45505</v>
      </c>
      <c r="D297" s="207"/>
      <c r="F297" s="207"/>
    </row>
    <row r="298" spans="1:9" x14ac:dyDescent="0.25">
      <c r="A298" s="206"/>
      <c r="B298" s="118">
        <v>45536</v>
      </c>
      <c r="D298" s="207"/>
      <c r="F298" s="207"/>
    </row>
    <row r="299" spans="1:9" x14ac:dyDescent="0.25">
      <c r="A299" s="206" t="s">
        <v>528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2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2024-07-15T03:30:33Z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