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05581802-020B-4F55-8480-EDCC34AF8117}" xr6:coauthVersionLast="47" xr6:coauthVersionMax="47" xr10:uidLastSave="{00000000-0000-0000-0000-000000000000}"/>
  <bookViews>
    <workbookView xWindow="-120" yWindow="-120" windowWidth="25440" windowHeight="1539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0" i="12" l="1"/>
  <c r="AQK77" i="8"/>
  <c r="AQK75" i="8"/>
  <c r="AQK35" i="8"/>
  <c r="AQK33" i="8"/>
  <c r="AQK32" i="8"/>
  <c r="AQJ77" i="8"/>
  <c r="AQJ75" i="8"/>
  <c r="AQJ63" i="8"/>
  <c r="AQJ58" i="8"/>
  <c r="AQJ53" i="8"/>
  <c r="AQJ48" i="8"/>
  <c r="AQJ43" i="8"/>
  <c r="AQJ35" i="8"/>
  <c r="AQJ33" i="8"/>
  <c r="AQJ32" i="8"/>
  <c r="AQJ28" i="8"/>
  <c r="AQJ23" i="8"/>
  <c r="AQJ18" i="8"/>
  <c r="AQJ13" i="8"/>
  <c r="AQJ8" i="8"/>
  <c r="AQI77" i="8"/>
  <c r="AQI75" i="8"/>
  <c r="AQI63" i="8"/>
  <c r="AQI58" i="8"/>
  <c r="AQI53" i="8"/>
  <c r="AQI48" i="8"/>
  <c r="AQI43" i="8"/>
  <c r="AQI35" i="8"/>
  <c r="AQI33" i="8"/>
  <c r="AQI32" i="8"/>
  <c r="AQI28" i="8"/>
  <c r="AQI23" i="8"/>
  <c r="AQI18" i="8"/>
  <c r="AQI13" i="8"/>
  <c r="AQI8" i="8"/>
  <c r="AQH77" i="8"/>
  <c r="AQH75" i="8"/>
  <c r="AQH63" i="8"/>
  <c r="AQH58" i="8"/>
  <c r="AQH53" i="8"/>
  <c r="AQH48" i="8"/>
  <c r="AQH43" i="8"/>
  <c r="AQH35" i="8"/>
  <c r="AQH33" i="8"/>
  <c r="AQH32" i="8"/>
  <c r="AQH28" i="8"/>
  <c r="AQH23" i="8"/>
  <c r="AQH18" i="8"/>
  <c r="AQH13" i="8"/>
  <c r="AQH8" i="8"/>
  <c r="D290" i="12" l="1"/>
  <c r="AQG77" i="8"/>
  <c r="AQG75" i="8"/>
  <c r="AQG35" i="8"/>
  <c r="AQG33" i="8"/>
  <c r="AQG32" i="8"/>
  <c r="ARR62" i="8"/>
  <c r="ARR61" i="8"/>
  <c r="ARR63" i="8" s="1"/>
  <c r="ARR58" i="8"/>
  <c r="ARR57" i="8"/>
  <c r="ARR56" i="8"/>
  <c r="ARR52" i="8"/>
  <c r="ARR53" i="8" s="1"/>
  <c r="ARR51" i="8"/>
  <c r="ARR47" i="8"/>
  <c r="ARR46" i="8"/>
  <c r="ARR48" i="8" s="1"/>
  <c r="ARR42" i="8"/>
  <c r="ARR41" i="8"/>
  <c r="ARR43" i="8" s="1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QR28" i="8"/>
  <c r="AQR23" i="8"/>
  <c r="AQR18" i="8"/>
  <c r="AQR13" i="8"/>
  <c r="AQR8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W63" i="8" s="1"/>
  <c r="ARV61" i="8"/>
  <c r="ARU61" i="8"/>
  <c r="ART61" i="8"/>
  <c r="ARS61" i="8"/>
  <c r="ARS63" i="8" s="1"/>
  <c r="ARQ61" i="8"/>
  <c r="ARP61" i="8"/>
  <c r="ARO61" i="8"/>
  <c r="ARN61" i="8"/>
  <c r="ARN63" i="8" s="1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L61" i="8"/>
  <c r="AQK61" i="8"/>
  <c r="AQJ61" i="8"/>
  <c r="AQI61" i="8"/>
  <c r="AQH61" i="8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U58" i="8" s="1"/>
  <c r="AQT56" i="8"/>
  <c r="AQS56" i="8"/>
  <c r="AQQ56" i="8"/>
  <c r="AQP56" i="8"/>
  <c r="AQP58" i="8" s="1"/>
  <c r="AQO56" i="8"/>
  <c r="AQN56" i="8"/>
  <c r="AQM56" i="8"/>
  <c r="AQL56" i="8"/>
  <c r="AQK56" i="8"/>
  <c r="AQJ56" i="8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S53" i="8" s="1"/>
  <c r="AQQ51" i="8"/>
  <c r="AQP51" i="8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U48" i="8" s="1"/>
  <c r="AQT46" i="8"/>
  <c r="AQS46" i="8"/>
  <c r="AQQ46" i="8"/>
  <c r="AQP46" i="8"/>
  <c r="AQP48" i="8" s="1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S43" i="8" s="1"/>
  <c r="AQQ41" i="8"/>
  <c r="AQP41" i="8"/>
  <c r="AQO41" i="8"/>
  <c r="AQN41" i="8"/>
  <c r="AQM41" i="8"/>
  <c r="AQL41" i="8"/>
  <c r="AQK41" i="8"/>
  <c r="AQJ41" i="8"/>
  <c r="AQI41" i="8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S28" i="8"/>
  <c r="AQQ28" i="8"/>
  <c r="AQP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S23" i="8"/>
  <c r="AQQ23" i="8"/>
  <c r="AQP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S18" i="8"/>
  <c r="AQQ18" i="8"/>
  <c r="AQP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S13" i="8"/>
  <c r="AQQ13" i="8"/>
  <c r="AQP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S8" i="8"/>
  <c r="AQQ8" i="8"/>
  <c r="AQP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E58" i="8" l="1"/>
  <c r="ARZ63" i="8"/>
  <c r="ASD63" i="8"/>
  <c r="AQR43" i="8"/>
  <c r="AQR53" i="8"/>
  <c r="AQR63" i="8"/>
  <c r="ARE53" i="8"/>
  <c r="ARE48" i="8"/>
  <c r="AQR5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QR48" i="8"/>
  <c r="ARA48" i="8"/>
  <c r="ARQ48" i="8"/>
  <c r="AQP63" i="8"/>
  <c r="AQU63" i="8"/>
  <c r="ASD48" i="8"/>
  <c r="AQQ43" i="8"/>
  <c r="AQV43" i="8"/>
  <c r="AQY43" i="8"/>
  <c r="ARC43" i="8"/>
  <c r="ARH43" i="8"/>
  <c r="ARK43" i="8"/>
  <c r="ARO43" i="8"/>
  <c r="ART43" i="8"/>
  <c r="ASA43" i="8"/>
  <c r="ASB53" i="8"/>
  <c r="AQQ53" i="8"/>
  <c r="AQV53" i="8"/>
  <c r="AQY53" i="8"/>
  <c r="ARC53" i="8"/>
  <c r="ARH53" i="8"/>
  <c r="ARK53" i="8"/>
  <c r="ARO53" i="8"/>
  <c r="ART53" i="8"/>
  <c r="ASA53" i="8"/>
  <c r="AQQ48" i="8"/>
  <c r="AQV48" i="8"/>
  <c r="AQY48" i="8"/>
  <c r="ARC48" i="8"/>
  <c r="ARH48" i="8"/>
  <c r="ARK48" i="8"/>
  <c r="ARO48" i="8"/>
  <c r="ART48" i="8"/>
  <c r="ASA48" i="8"/>
  <c r="AQT48" i="8"/>
  <c r="ARJ48" i="8"/>
  <c r="ARY48" i="8"/>
  <c r="AQQ63" i="8"/>
  <c r="AQV63" i="8"/>
  <c r="AQY63" i="8"/>
  <c r="ARC63" i="8"/>
  <c r="ARH63" i="8"/>
  <c r="ARK63" i="8"/>
  <c r="ARO63" i="8"/>
  <c r="ART63" i="8"/>
  <c r="ASA63" i="8"/>
  <c r="AQS48" i="8"/>
  <c r="AQW48" i="8"/>
  <c r="AQZ48" i="8"/>
  <c r="ARD48" i="8"/>
  <c r="ARI48" i="8"/>
  <c r="ARL48" i="8"/>
  <c r="ARP48" i="8"/>
  <c r="ARU48" i="8"/>
  <c r="ARX48" i="8"/>
  <c r="ASB48" i="8"/>
  <c r="AQS63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P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Q58" i="8"/>
  <c r="AQV58" i="8"/>
  <c r="AQY58" i="8"/>
  <c r="ARC58" i="8"/>
  <c r="ARH58" i="8"/>
  <c r="ARK58" i="8"/>
  <c r="ARO58" i="8"/>
  <c r="ART58" i="8"/>
  <c r="ASA58" i="8"/>
  <c r="AQP43" i="8"/>
  <c r="AQU43" i="8"/>
  <c r="AQX43" i="8"/>
  <c r="ARB43" i="8"/>
  <c r="ARG43" i="8"/>
  <c r="ARN43" i="8"/>
  <c r="ARS43" i="8"/>
  <c r="ARW43" i="8"/>
  <c r="ARZ43" i="8"/>
  <c r="ASD43" i="8"/>
  <c r="AQS58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C63" i="8" s="1"/>
  <c r="AQB61" i="8"/>
  <c r="AQA61" i="8"/>
  <c r="AQA63" i="8" s="1"/>
  <c r="APZ61" i="8"/>
  <c r="APY61" i="8"/>
  <c r="APY63" i="8" s="1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E58" i="8" s="1"/>
  <c r="AQD56" i="8"/>
  <c r="AQC56" i="8"/>
  <c r="AQC58" i="8" s="1"/>
  <c r="AQB56" i="8"/>
  <c r="AQB58" i="8" s="1"/>
  <c r="AQA56" i="8"/>
  <c r="AQA58" i="8" s="1"/>
  <c r="APZ56" i="8"/>
  <c r="APY56" i="8"/>
  <c r="APY58" i="8" s="1"/>
  <c r="APX56" i="8"/>
  <c r="APX58" i="8" s="1"/>
  <c r="APW56" i="8"/>
  <c r="APW58" i="8" s="1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C53" i="8" s="1"/>
  <c r="AQB51" i="8"/>
  <c r="AQA51" i="8"/>
  <c r="AQA53" i="8" s="1"/>
  <c r="APZ51" i="8"/>
  <c r="APY51" i="8"/>
  <c r="APY53" i="8" s="1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F43" i="8" s="1"/>
  <c r="AQE41" i="8"/>
  <c r="AQD41" i="8"/>
  <c r="AQC41" i="8"/>
  <c r="AQC43" i="8" s="1"/>
  <c r="AQB41" i="8"/>
  <c r="AQB43" i="8" s="1"/>
  <c r="AQA41" i="8"/>
  <c r="APZ41" i="8"/>
  <c r="APY41" i="8"/>
  <c r="APY43" i="8" s="1"/>
  <c r="APX41" i="8"/>
  <c r="APX43" i="8" s="1"/>
  <c r="APW41" i="8"/>
  <c r="APV41" i="8"/>
  <c r="APV43" i="8" s="1"/>
  <c r="APU41" i="8"/>
  <c r="APT41" i="8"/>
  <c r="APT43" i="8" s="1"/>
  <c r="APS41" i="8"/>
  <c r="APR41" i="8"/>
  <c r="APR43" i="8" s="1"/>
  <c r="APQ41" i="8"/>
  <c r="APP41" i="8"/>
  <c r="APP43" i="8" s="1"/>
  <c r="APO41" i="8"/>
  <c r="APN41" i="8"/>
  <c r="APN43" i="8" s="1"/>
  <c r="APM41" i="8"/>
  <c r="APL41" i="8"/>
  <c r="APL43" i="8" s="1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L43" i="8" l="1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<sst xmlns="http://schemas.openxmlformats.org/spreadsheetml/2006/main" count="2214" uniqueCount="560">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</sst>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2" fillId="0" borderId="0" xfId="0" applyNumberFormat="1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(1973-2024)'!$NG$23:$AQN$23</c:f>
              <c:numCache>
                <c:formatCode>0.0</c:formatCode>
                <c:ptCount val="76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(1973-2024)'!$NG$28:$AQN$28</c:f>
              <c:numCache>
                <c:formatCode>0.0</c:formatCode>
                <c:ptCount val="76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(1973-2024)'!$NG$43:$AQN$43</c:f>
              <c:numCache>
                <c:formatCode>0.0</c:formatCode>
                <c:ptCount val="76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(1973-2024)'!$NG$48:$AQN$48</c:f>
              <c:numCache>
                <c:formatCode>0.0</c:formatCode>
                <c:ptCount val="76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(1973-2024)'!$NG$58:$AQN$58</c:f>
              <c:numCache>
                <c:formatCode>0.0</c:formatCode>
                <c:ptCount val="76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(1973-2024)'!$NG$53:$AQN$53</c:f>
              <c:numCache>
                <c:formatCode>0.0</c:formatCode>
                <c:ptCount val="76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(1973-2024)'!$NG$63:$AQN$63</c:f>
              <c:numCache>
                <c:formatCode>0.0</c:formatCode>
                <c:ptCount val="76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CC'!$C$2:$C$291</c:f>
              <c:numCache>
                <c:formatCode>0.0</c:formatCode>
                <c:ptCount val="29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CC'!$E$2:$E$291</c:f>
              <c:numCache>
                <c:formatCode>0.0</c:formatCode>
                <c:ptCount val="29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23"/>
          <c:min val="365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Data'!$B$2:$MP$2,'CC Chart Data'!$B$6:$MQ$6)</c:f>
              <c:strCache>
                <c:ptCount val="70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4">
                  <c:v>Fe</c:v>
                </c:pt>
                <c:pt idx="308">
                  <c:v>Ma</c:v>
                </c:pt>
                <c:pt idx="312">
                  <c:v>Ap</c:v>
                </c:pt>
                <c:pt idx="316">
                  <c:v>My</c:v>
                </c:pt>
                <c:pt idx="320">
                  <c:v>Ju</c:v>
                </c:pt>
                <c:pt idx="324">
                  <c:v>Jl</c:v>
                </c:pt>
                <c:pt idx="328">
                  <c:v>Au</c:v>
                </c:pt>
                <c:pt idx="332">
                  <c:v>Se</c:v>
                </c:pt>
                <c:pt idx="336">
                  <c:v>Oc</c:v>
                </c:pt>
                <c:pt idx="340">
                  <c:v>No</c:v>
                </c:pt>
                <c:pt idx="344">
                  <c:v>De</c:v>
                </c:pt>
                <c:pt idx="348">
                  <c:v>Ja</c:v>
                </c:pt>
                <c:pt idx="352">
                  <c:v>Fe</c:v>
                </c:pt>
                <c:pt idx="353">
                  <c:v>1998</c:v>
                </c:pt>
                <c:pt idx="365">
                  <c:v>1999</c:v>
                </c:pt>
                <c:pt idx="377">
                  <c:v>2000</c:v>
                </c:pt>
                <c:pt idx="389">
                  <c:v>2001</c:v>
                </c:pt>
                <c:pt idx="401">
                  <c:v>2002</c:v>
                </c:pt>
                <c:pt idx="413">
                  <c:v>2003</c:v>
                </c:pt>
                <c:pt idx="425">
                  <c:v>2004</c:v>
                </c:pt>
                <c:pt idx="437">
                  <c:v>2005</c:v>
                </c:pt>
                <c:pt idx="449">
                  <c:v>2006</c:v>
                </c:pt>
                <c:pt idx="461">
                  <c:v>2007</c:v>
                </c:pt>
                <c:pt idx="473">
                  <c:v>2008</c:v>
                </c:pt>
                <c:pt idx="485">
                  <c:v>2009</c:v>
                </c:pt>
                <c:pt idx="497">
                  <c:v>2010</c:v>
                </c:pt>
                <c:pt idx="509">
                  <c:v>2011</c:v>
                </c:pt>
                <c:pt idx="521">
                  <c:v>2012</c:v>
                </c:pt>
                <c:pt idx="533">
                  <c:v>2013</c:v>
                </c:pt>
                <c:pt idx="545">
                  <c:v>2014</c:v>
                </c:pt>
                <c:pt idx="557">
                  <c:v>2015</c:v>
                </c:pt>
                <c:pt idx="569">
                  <c:v>2016</c:v>
                </c:pt>
                <c:pt idx="581">
                  <c:v>2017</c:v>
                </c:pt>
                <c:pt idx="593">
                  <c:v>2018</c:v>
                </c:pt>
                <c:pt idx="617">
                  <c:v>2020</c:v>
                </c:pt>
                <c:pt idx="629">
                  <c:v>2021</c:v>
                </c:pt>
                <c:pt idx="641">
                  <c:v>2022</c:v>
                </c:pt>
                <c:pt idx="653">
                  <c:v>2023</c:v>
                </c:pt>
                <c:pt idx="700">
                  <c:v>2024</c:v>
                </c:pt>
              </c:strCache>
            </c:strRef>
          </c:cat>
          <c:val>
            <c:numRef>
              <c:f>'CC Chart Data'!$B$3:$MQ$3</c:f>
              <c:numCache>
                <c:formatCode>0.0</c:formatCode>
                <c:ptCount val="354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83.6</c:v>
                </c:pt>
                <c:pt idx="302">
                  <c:v>78.099999999999994</c:v>
                </c:pt>
                <c:pt idx="303">
                  <c:v>80.400000000000006</c:v>
                </c:pt>
                <c:pt idx="304">
                  <c:v>80</c:v>
                </c:pt>
                <c:pt idx="305">
                  <c:v>79.900000000000006</c:v>
                </c:pt>
                <c:pt idx="306">
                  <c:v>77</c:v>
                </c:pt>
                <c:pt idx="307">
                  <c:v>76.5</c:v>
                </c:pt>
                <c:pt idx="308">
                  <c:v>76.599999999999994</c:v>
                </c:pt>
                <c:pt idx="309">
                  <c:v>78.2</c:v>
                </c:pt>
                <c:pt idx="310">
                  <c:v>79.3</c:v>
                </c:pt>
                <c:pt idx="311">
                  <c:v>77.2</c:v>
                </c:pt>
                <c:pt idx="312">
                  <c:v>78</c:v>
                </c:pt>
                <c:pt idx="313">
                  <c:v>79.8</c:v>
                </c:pt>
                <c:pt idx="314">
                  <c:v>77.7</c:v>
                </c:pt>
                <c:pt idx="315">
                  <c:v>75.900000000000006</c:v>
                </c:pt>
                <c:pt idx="316">
                  <c:v>77.3</c:v>
                </c:pt>
                <c:pt idx="317">
                  <c:v>76.2</c:v>
                </c:pt>
                <c:pt idx="318">
                  <c:v>75.8</c:v>
                </c:pt>
                <c:pt idx="319">
                  <c:v>72.7</c:v>
                </c:pt>
                <c:pt idx="320">
                  <c:v>72.400000000000006</c:v>
                </c:pt>
                <c:pt idx="321">
                  <c:v>74.900000000000006</c:v>
                </c:pt>
                <c:pt idx="322">
                  <c:v>74.099999999999994</c:v>
                </c:pt>
                <c:pt idx="323">
                  <c:v>73.3</c:v>
                </c:pt>
                <c:pt idx="324">
                  <c:v>72.599999999999994</c:v>
                </c:pt>
                <c:pt idx="325">
                  <c:v>75.2</c:v>
                </c:pt>
                <c:pt idx="326">
                  <c:v>78.400000000000006</c:v>
                </c:pt>
                <c:pt idx="327">
                  <c:v>75</c:v>
                </c:pt>
                <c:pt idx="328">
                  <c:v>78.2</c:v>
                </c:pt>
                <c:pt idx="329">
                  <c:v>75.8</c:v>
                </c:pt>
                <c:pt idx="330">
                  <c:v>78.099999999999994</c:v>
                </c:pt>
                <c:pt idx="331">
                  <c:v>78.7</c:v>
                </c:pt>
                <c:pt idx="332">
                  <c:v>77.599999999999994</c:v>
                </c:pt>
                <c:pt idx="333">
                  <c:v>79.8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80.099999999999994</c:v>
                </c:pt>
                <c:pt idx="337">
                  <c:v>76.400000000000006</c:v>
                </c:pt>
                <c:pt idx="338">
                  <c:v>78.2</c:v>
                </c:pt>
                <c:pt idx="339">
                  <c:v>75</c:v>
                </c:pt>
                <c:pt idx="340">
                  <c:v>77.8</c:v>
                </c:pt>
                <c:pt idx="341">
                  <c:v>74.3</c:v>
                </c:pt>
                <c:pt idx="342">
                  <c:v>74.7</c:v>
                </c:pt>
                <c:pt idx="343">
                  <c:v>76.7</c:v>
                </c:pt>
                <c:pt idx="344">
                  <c:v>76.400000000000006</c:v>
                </c:pt>
                <c:pt idx="345">
                  <c:v>80.8</c:v>
                </c:pt>
                <c:pt idx="346">
                  <c:v>81.8</c:v>
                </c:pt>
                <c:pt idx="347">
                  <c:v>84.8</c:v>
                </c:pt>
                <c:pt idx="348">
                  <c:v>84.4</c:v>
                </c:pt>
                <c:pt idx="349">
                  <c:v>84.4</c:v>
                </c:pt>
                <c:pt idx="350">
                  <c:v>82.5</c:v>
                </c:pt>
                <c:pt idx="351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Feb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(1973-2024)'!$NG$8:$AQN$8</c:f>
              <c:numCache>
                <c:formatCode>0.0</c:formatCode>
                <c:ptCount val="76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(1973-2024)'!$NG$13:$AQN$13</c:f>
              <c:numCache>
                <c:formatCode>0.0</c:formatCode>
                <c:ptCount val="76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(1973-2024)'!$NG$18:$AQN$18</c:f>
              <c:numCache>
                <c:formatCode>0.0</c:formatCode>
                <c:ptCount val="76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2022           2023                '24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0.50104</cdr:x>
      <cdr:y>0.73152</cdr:y>
    </cdr:from>
    <cdr:to>
      <cdr:x>0.76502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0100" y="4117933"/>
          <a:ext cx="242892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0.72758</cdr:y>
    </cdr:from>
    <cdr:to>
      <cdr:x>0.84783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49" y="4095749"/>
          <a:ext cx="771525" cy="1524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0.79259</cdr:x>
      <cdr:y>0.92198</cdr:y>
    </cdr:from>
    <cdr:to>
      <cdr:x>0.79259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92747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0.95443</cdr:x>
      <cdr:y>0.91408</cdr:y>
    </cdr:from>
    <cdr:to>
      <cdr:x>0.95443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1814" y="51456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0.68821</cdr:y>
    </cdr:from>
    <cdr:to>
      <cdr:x>0.98964</cdr:x>
      <cdr:y>0.73736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06" y="3847883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0.61799</cdr:y>
    </cdr:from>
    <cdr:to>
      <cdr:x>0.98549</cdr:x>
      <cdr:y>0.66024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82" y="3455290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 2022 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0.79148</cdr:x>
      <cdr:y>0.92052</cdr:y>
    </cdr:from>
    <cdr:to>
      <cdr:x>0.79148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82534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0.95753</cdr:x>
      <cdr:y>0.91916</cdr:y>
    </cdr:from>
    <cdr:to>
      <cdr:x>0.95753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10389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 2022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0.79669</cdr:x>
      <cdr:y>0.91521</cdr:y>
    </cdr:from>
    <cdr:to>
      <cdr:x>0.79669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30483" y="515196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0.95546</cdr:x>
      <cdr:y>0.91578</cdr:y>
    </cdr:from>
    <cdr:to>
      <cdr:x>0.95546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1339" y="515515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0.68528</cdr:y>
    </cdr:from>
    <cdr:to>
      <cdr:x>0.97101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19" y="3857625"/>
          <a:ext cx="428631" cy="5429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29 - February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(83.8 points, up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0.88613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6" y="3937071"/>
          <a:ext cx="1806634" cy="44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P64"/>
  <sheetViews>
    <sheetView topLeftCell="LS2" workbookViewId="0">
      <selection activeCell="MP2" sqref="MP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4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T2" s="46" t="s">
        <v>12</v>
      </c>
      <c r="KX2" s="46" t="s">
        <v>22</v>
      </c>
      <c r="LB2" s="46" t="s">
        <v>13</v>
      </c>
      <c r="LF2" s="46" t="s">
        <v>14</v>
      </c>
      <c r="LJ2" s="46" t="s">
        <v>516</v>
      </c>
      <c r="LN2" s="46" t="s">
        <v>15</v>
      </c>
      <c r="LR2" s="46" t="s">
        <v>16</v>
      </c>
      <c r="LV2" s="46" t="s">
        <v>17</v>
      </c>
      <c r="LZ2" s="46" t="s">
        <v>18</v>
      </c>
      <c r="MD2" s="46" t="s">
        <v>19</v>
      </c>
      <c r="MH2" s="46" t="s">
        <v>20</v>
      </c>
      <c r="ML2" s="46" t="s">
        <v>21</v>
      </c>
      <c r="MP2" s="46" t="s">
        <v>12</v>
      </c>
    </row>
    <row r="3" spans="1:354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83.6</v>
      </c>
      <c r="KR3" s="45">
        <v>78.099999999999994</v>
      </c>
      <c r="KS3" s="45">
        <v>80.400000000000006</v>
      </c>
      <c r="KT3" s="45">
        <v>80</v>
      </c>
      <c r="KU3" s="45">
        <v>79.900000000000006</v>
      </c>
      <c r="KV3" s="45">
        <v>77</v>
      </c>
      <c r="KW3" s="45">
        <v>76.5</v>
      </c>
      <c r="KX3" s="45">
        <v>76.599999999999994</v>
      </c>
      <c r="KY3" s="45">
        <v>78.2</v>
      </c>
      <c r="KZ3" s="45">
        <v>79.3</v>
      </c>
      <c r="LA3" s="45">
        <v>77.2</v>
      </c>
      <c r="LB3" s="45">
        <v>78</v>
      </c>
      <c r="LC3" s="45">
        <v>79.8</v>
      </c>
      <c r="LD3" s="45">
        <v>77.7</v>
      </c>
      <c r="LE3" s="45">
        <v>75.900000000000006</v>
      </c>
      <c r="LF3" s="45">
        <v>77.3</v>
      </c>
      <c r="LG3" s="45">
        <v>76.2</v>
      </c>
      <c r="LH3" s="45">
        <v>75.8</v>
      </c>
      <c r="LI3" s="45">
        <v>72.7</v>
      </c>
      <c r="LJ3" s="45">
        <v>72.400000000000006</v>
      </c>
      <c r="LK3" s="45">
        <v>74.900000000000006</v>
      </c>
      <c r="LL3" s="45">
        <v>74.099999999999994</v>
      </c>
      <c r="LM3" s="45">
        <v>73.3</v>
      </c>
      <c r="LN3" s="45">
        <v>72.599999999999994</v>
      </c>
      <c r="LO3" s="45">
        <v>75.2</v>
      </c>
      <c r="LP3" s="45">
        <v>78.400000000000006</v>
      </c>
      <c r="LQ3" s="45">
        <v>75</v>
      </c>
      <c r="LR3" s="45">
        <v>78.2</v>
      </c>
      <c r="LS3" s="45">
        <v>75.8</v>
      </c>
      <c r="LT3" s="45">
        <v>78.099999999999994</v>
      </c>
      <c r="LU3" s="45">
        <v>78.7</v>
      </c>
      <c r="LV3" s="45">
        <v>77.599999999999994</v>
      </c>
      <c r="LW3" s="45">
        <v>79.8</v>
      </c>
      <c r="LX3" s="45">
        <v>76.400000000000006</v>
      </c>
      <c r="LY3" s="45">
        <v>78.2</v>
      </c>
      <c r="LZ3" s="45">
        <v>80.099999999999994</v>
      </c>
      <c r="MA3" s="45">
        <v>76.400000000000006</v>
      </c>
      <c r="MB3" s="45">
        <v>78.2</v>
      </c>
      <c r="MC3" s="45">
        <v>75</v>
      </c>
      <c r="MD3" s="45">
        <v>77.8</v>
      </c>
      <c r="ME3" s="45">
        <v>74.3</v>
      </c>
      <c r="MF3" s="45">
        <v>74.7</v>
      </c>
      <c r="MG3" s="45">
        <v>76.7</v>
      </c>
      <c r="MH3" s="45">
        <v>76.400000000000006</v>
      </c>
      <c r="MI3" s="45">
        <v>80.8</v>
      </c>
      <c r="MJ3" s="45">
        <v>81.8</v>
      </c>
      <c r="MK3" s="45">
        <v>84.8</v>
      </c>
      <c r="ML3" s="45">
        <v>84.4</v>
      </c>
      <c r="MM3" s="45">
        <v>84.4</v>
      </c>
      <c r="MN3" s="45">
        <v>82.5</v>
      </c>
      <c r="MO3" s="45">
        <v>83.8</v>
      </c>
    </row>
    <row r="4" spans="1:354" x14ac:dyDescent="0.25">
      <c r="AU4" s="44"/>
      <c r="FQ4" s="49"/>
      <c r="KD4" s="149"/>
      <c r="KE4" s="149"/>
      <c r="KF4" s="149"/>
      <c r="KG4" s="149"/>
      <c r="KH4" s="149"/>
    </row>
    <row r="5" spans="1:354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U5" s="46" t="s">
        <v>26</v>
      </c>
      <c r="KY5" s="46" t="s">
        <v>27</v>
      </c>
      <c r="LD5" s="46" t="s">
        <v>28</v>
      </c>
      <c r="LH5" s="46" t="s">
        <v>29</v>
      </c>
      <c r="LL5" s="42" t="s">
        <v>30</v>
      </c>
      <c r="LQ5" s="42" t="s">
        <v>31</v>
      </c>
      <c r="LU5" s="42" t="s">
        <v>32</v>
      </c>
      <c r="LY5" s="42" t="s">
        <v>33</v>
      </c>
      <c r="MD5" s="42" t="s">
        <v>34</v>
      </c>
      <c r="MH5" s="42" t="s">
        <v>35</v>
      </c>
      <c r="MK5" s="42" t="s">
        <v>24</v>
      </c>
    </row>
    <row r="6" spans="1:35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K6" s="47">
        <v>2024</v>
      </c>
    </row>
    <row r="7" spans="1:35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K7" s="47"/>
    </row>
    <row r="8" spans="1:35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 t="s">
        <v>513</v>
      </c>
    </row>
    <row r="9" spans="1:35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Q9" s="120" t="s">
        <v>514</v>
      </c>
    </row>
    <row r="10" spans="1:354" x14ac:dyDescent="0.25">
      <c r="KQ10" s="120" t="s">
        <v>515</v>
      </c>
      <c r="LM10" s="166"/>
    </row>
    <row r="11" spans="1:35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Q11" s="120" t="s">
        <v>517</v>
      </c>
      <c r="LM11" s="166"/>
      <c r="LQ11" s="58"/>
    </row>
    <row r="12" spans="1:354" x14ac:dyDescent="0.25">
      <c r="EA12" s="56"/>
      <c r="EB12" s="56"/>
      <c r="EC12" s="56"/>
      <c r="KQ12" s="120" t="s">
        <v>518</v>
      </c>
      <c r="LM12" s="166"/>
      <c r="LQ12" s="58"/>
    </row>
    <row r="13" spans="1:354" x14ac:dyDescent="0.25">
      <c r="DO13" s="53"/>
      <c r="DQ13" s="52"/>
      <c r="KQ13" s="120" t="s">
        <v>519</v>
      </c>
      <c r="LM13" s="166"/>
      <c r="LQ13" s="58"/>
    </row>
    <row r="14" spans="1:35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Q14" s="120" t="s">
        <v>520</v>
      </c>
      <c r="LM14" s="166"/>
      <c r="LQ14" s="58"/>
    </row>
    <row r="15" spans="1:354" x14ac:dyDescent="0.25">
      <c r="DO15" s="53"/>
      <c r="DQ15" s="52"/>
      <c r="DY15" s="58"/>
      <c r="DZ15" s="57"/>
      <c r="KQ15" s="120" t="s">
        <v>527</v>
      </c>
      <c r="LM15" s="166"/>
      <c r="LQ15" s="58"/>
    </row>
    <row r="16" spans="1:354" x14ac:dyDescent="0.25">
      <c r="DO16" s="53"/>
      <c r="DQ16" s="52"/>
      <c r="DY16" s="58"/>
      <c r="DZ16" s="57"/>
      <c r="KQ16" s="120" t="s">
        <v>528</v>
      </c>
      <c r="LM16" s="166"/>
      <c r="LQ16" s="58"/>
    </row>
    <row r="17" spans="119:329" x14ac:dyDescent="0.25">
      <c r="DO17" s="53"/>
      <c r="DQ17" s="52"/>
      <c r="DY17" s="58"/>
      <c r="DZ17" s="57"/>
      <c r="KQ17" s="120" t="s">
        <v>533</v>
      </c>
      <c r="LM17" s="166"/>
      <c r="LQ17" s="58"/>
    </row>
    <row r="18" spans="119:329" x14ac:dyDescent="0.25">
      <c r="DO18" s="53"/>
      <c r="DQ18" s="52"/>
      <c r="DY18" s="58"/>
      <c r="DZ18" s="57"/>
      <c r="KQ18" s="170" t="s">
        <v>558</v>
      </c>
      <c r="LM18" s="166"/>
      <c r="LQ18" s="58"/>
    </row>
    <row r="19" spans="119:329" x14ac:dyDescent="0.25">
      <c r="DO19" s="53"/>
      <c r="DQ19" s="52"/>
      <c r="DY19" s="58"/>
      <c r="DZ19" s="57"/>
      <c r="KQ19" s="171" t="s">
        <v>559</v>
      </c>
      <c r="LM19" s="166"/>
      <c r="LQ19" s="58"/>
    </row>
    <row r="20" spans="119:329" x14ac:dyDescent="0.25">
      <c r="DO20" s="53"/>
      <c r="DQ20" s="52"/>
      <c r="DY20" s="58"/>
      <c r="DZ20" s="57"/>
      <c r="EP20" s="55"/>
      <c r="IH20" s="58"/>
      <c r="LM20" s="166"/>
      <c r="LQ20" s="58"/>
    </row>
    <row r="21" spans="119:329" x14ac:dyDescent="0.25">
      <c r="DO21" s="53"/>
      <c r="DQ21" s="52"/>
      <c r="DY21" s="58"/>
      <c r="DZ21" s="57"/>
      <c r="EP21" s="55"/>
      <c r="IH21" s="58"/>
      <c r="LM21" s="166"/>
      <c r="LQ21" s="58"/>
    </row>
    <row r="22" spans="119:329" x14ac:dyDescent="0.25">
      <c r="DO22" s="53"/>
      <c r="DQ22" s="52"/>
      <c r="DY22" s="58"/>
      <c r="DZ22" s="57"/>
      <c r="EP22" s="55"/>
      <c r="IH22" s="58"/>
      <c r="LQ22" s="58"/>
    </row>
    <row r="23" spans="119:329" x14ac:dyDescent="0.25">
      <c r="DO23" s="53"/>
      <c r="DQ23" s="52"/>
      <c r="DY23" s="58"/>
      <c r="DZ23" s="57"/>
      <c r="EP23" s="55"/>
      <c r="IH23" s="58"/>
      <c r="LQ23" s="58"/>
    </row>
    <row r="24" spans="119:329" x14ac:dyDescent="0.25">
      <c r="DO24" s="53"/>
      <c r="DQ24" s="52"/>
      <c r="DY24" s="58"/>
      <c r="DZ24" s="57"/>
      <c r="EP24" s="55"/>
      <c r="IH24" s="58"/>
      <c r="LQ24" s="58"/>
    </row>
    <row r="25" spans="119:329" x14ac:dyDescent="0.25">
      <c r="DO25" s="53"/>
      <c r="DQ25" s="52"/>
      <c r="DY25" s="58"/>
      <c r="DZ25" s="57"/>
      <c r="EZ25" s="53"/>
      <c r="IH25" s="58"/>
      <c r="LQ25" s="58"/>
    </row>
    <row r="26" spans="119:329" x14ac:dyDescent="0.25">
      <c r="DO26" s="53"/>
      <c r="DQ26" s="52"/>
      <c r="DY26" s="58"/>
      <c r="DZ26" s="57"/>
      <c r="IH26" s="58"/>
      <c r="LQ26" s="58"/>
    </row>
    <row r="27" spans="119:329" x14ac:dyDescent="0.25">
      <c r="DO27" s="53"/>
      <c r="DQ27" s="52"/>
      <c r="DY27" s="58"/>
      <c r="DZ27" s="57"/>
      <c r="IH27" s="58"/>
      <c r="LQ27" s="58"/>
    </row>
    <row r="28" spans="119:329" x14ac:dyDescent="0.25">
      <c r="DO28" s="53"/>
      <c r="DQ28" s="52"/>
      <c r="DY28" s="58"/>
      <c r="DZ28" s="57"/>
      <c r="IH28" s="58"/>
      <c r="LQ28" s="58"/>
    </row>
    <row r="29" spans="119:329" x14ac:dyDescent="0.25">
      <c r="DO29" s="53"/>
      <c r="DQ29" s="52"/>
      <c r="DY29" s="58"/>
      <c r="DZ29" s="57"/>
      <c r="IH29" s="58"/>
      <c r="LQ29" s="58"/>
    </row>
    <row r="30" spans="119:329" x14ac:dyDescent="0.25">
      <c r="DO30" s="53"/>
      <c r="DQ30" s="52"/>
      <c r="DY30" s="58"/>
      <c r="DZ30" s="57"/>
      <c r="IH30" s="58"/>
      <c r="LQ30" s="58"/>
    </row>
    <row r="31" spans="119:329" x14ac:dyDescent="0.25">
      <c r="DO31" s="53"/>
      <c r="DQ31" s="52"/>
      <c r="DY31" s="58"/>
      <c r="DZ31" s="57"/>
      <c r="IH31" s="58"/>
      <c r="LQ31" s="58"/>
    </row>
    <row r="32" spans="119:329" x14ac:dyDescent="0.25">
      <c r="DO32" s="53"/>
      <c r="DQ32" s="52"/>
      <c r="DY32" s="58"/>
      <c r="DZ32" s="57"/>
      <c r="IH32" s="58"/>
      <c r="LQ32" s="58"/>
    </row>
    <row r="33" spans="119:329" x14ac:dyDescent="0.25">
      <c r="DO33" s="53"/>
      <c r="DQ33" s="52"/>
      <c r="DY33" s="58"/>
      <c r="DZ33" s="57"/>
      <c r="IH33" s="58"/>
      <c r="LQ33" s="58"/>
    </row>
    <row r="34" spans="119:329" x14ac:dyDescent="0.25">
      <c r="DO34" s="53"/>
      <c r="DQ34" s="52"/>
      <c r="DY34" s="58"/>
      <c r="DZ34" s="57"/>
      <c r="IH34" s="58"/>
      <c r="LQ34" s="58"/>
    </row>
    <row r="35" spans="119:329" x14ac:dyDescent="0.25">
      <c r="DO35" s="53"/>
      <c r="DQ35" s="52"/>
      <c r="DY35" s="58"/>
      <c r="DZ35" s="57"/>
      <c r="IH35" s="58"/>
      <c r="LQ35" s="58"/>
    </row>
    <row r="36" spans="119:329" x14ac:dyDescent="0.25">
      <c r="DQ36" s="52"/>
      <c r="DY36" s="58"/>
      <c r="DZ36" s="57"/>
      <c r="IH36" s="58"/>
      <c r="LQ36" s="58"/>
    </row>
    <row r="37" spans="119:329" x14ac:dyDescent="0.25">
      <c r="DQ37" s="52"/>
      <c r="DY37" s="58"/>
      <c r="DZ37" s="57"/>
      <c r="IH37" s="58"/>
      <c r="LQ37" s="58"/>
    </row>
    <row r="38" spans="119:329" x14ac:dyDescent="0.25">
      <c r="DQ38" s="52"/>
      <c r="DY38" s="58"/>
      <c r="DZ38" s="57"/>
      <c r="IH38" s="58"/>
      <c r="LQ38" s="58"/>
    </row>
    <row r="39" spans="119:329" x14ac:dyDescent="0.25">
      <c r="DQ39" s="52"/>
      <c r="DY39" s="58"/>
      <c r="DZ39" s="57"/>
      <c r="IH39" s="58"/>
      <c r="LQ39" s="58"/>
    </row>
    <row r="40" spans="119:329" x14ac:dyDescent="0.25">
      <c r="DQ40" s="52"/>
      <c r="DY40" s="58"/>
      <c r="DZ40" s="57"/>
      <c r="IH40" s="58"/>
      <c r="LQ40" s="58"/>
    </row>
    <row r="41" spans="119:329" x14ac:dyDescent="0.25">
      <c r="DQ41" s="52"/>
      <c r="DY41" s="58"/>
      <c r="DZ41" s="57"/>
      <c r="IH41" s="58"/>
      <c r="LQ41" s="58"/>
    </row>
    <row r="42" spans="119:329" x14ac:dyDescent="0.25">
      <c r="DQ42" s="52"/>
      <c r="DY42" s="58"/>
      <c r="DZ42" s="57"/>
      <c r="IH42" s="58"/>
      <c r="LQ42" s="58"/>
    </row>
    <row r="43" spans="119:329" x14ac:dyDescent="0.25">
      <c r="DQ43" s="52"/>
      <c r="DY43" s="58"/>
      <c r="DZ43" s="57"/>
      <c r="IH43" s="58"/>
      <c r="LQ43" s="58"/>
    </row>
    <row r="44" spans="119:329" x14ac:dyDescent="0.25">
      <c r="DQ44" s="52"/>
      <c r="DY44" s="58"/>
      <c r="DZ44" s="57"/>
      <c r="IH44" s="58"/>
      <c r="LQ44" s="58"/>
    </row>
    <row r="45" spans="119:329" x14ac:dyDescent="0.25">
      <c r="DQ45" s="52"/>
      <c r="DY45" s="58"/>
      <c r="DZ45" s="57"/>
      <c r="IH45" s="58"/>
      <c r="LQ45" s="58"/>
    </row>
    <row r="46" spans="119:329" x14ac:dyDescent="0.25">
      <c r="DQ46" s="52"/>
      <c r="DY46" s="59"/>
      <c r="DZ46" s="57"/>
      <c r="IH46" s="58"/>
      <c r="LQ46" s="59"/>
    </row>
    <row r="47" spans="119:329" x14ac:dyDescent="0.25">
      <c r="DQ47" s="52"/>
      <c r="DY47" s="58"/>
      <c r="DZ47" s="57"/>
      <c r="IH47" s="58"/>
      <c r="LQ47" s="58"/>
    </row>
    <row r="48" spans="119:329" x14ac:dyDescent="0.25">
      <c r="DQ48" s="53"/>
      <c r="DY48" s="58"/>
      <c r="DZ48" s="57"/>
      <c r="IH48" s="58"/>
      <c r="LQ48" s="58"/>
    </row>
    <row r="49" spans="129:329" x14ac:dyDescent="0.25">
      <c r="DY49" s="58"/>
      <c r="DZ49" s="57"/>
      <c r="IH49" s="58"/>
      <c r="LQ49" s="58"/>
    </row>
    <row r="50" spans="129:329" x14ac:dyDescent="0.25">
      <c r="DY50" s="58"/>
      <c r="DZ50" s="57"/>
      <c r="IH50" s="58"/>
      <c r="LQ50" s="58"/>
    </row>
    <row r="51" spans="129:329" x14ac:dyDescent="0.25">
      <c r="DY51" s="58"/>
      <c r="DZ51" s="57"/>
      <c r="IH51" s="58"/>
      <c r="LQ51" s="58"/>
    </row>
    <row r="52" spans="129:329" x14ac:dyDescent="0.25">
      <c r="DY52" s="58"/>
      <c r="DZ52" s="57"/>
      <c r="IH52" s="58"/>
      <c r="LQ52" s="58"/>
    </row>
    <row r="53" spans="129:329" x14ac:dyDescent="0.25">
      <c r="DZ53" s="57"/>
      <c r="IH53" s="59"/>
      <c r="LQ53" s="58"/>
    </row>
    <row r="54" spans="129:329" x14ac:dyDescent="0.25">
      <c r="DZ54" s="57"/>
      <c r="IH54" s="58"/>
      <c r="LQ54" s="58"/>
    </row>
    <row r="55" spans="129:329" x14ac:dyDescent="0.25">
      <c r="IH55" s="58"/>
      <c r="LQ55" s="58"/>
    </row>
    <row r="56" spans="129:329" x14ac:dyDescent="0.25">
      <c r="IH56" s="58"/>
      <c r="LQ56" s="58"/>
    </row>
    <row r="57" spans="129:329" x14ac:dyDescent="0.25">
      <c r="IH57" s="58"/>
      <c r="LQ57" s="58"/>
    </row>
    <row r="58" spans="129:329" x14ac:dyDescent="0.25">
      <c r="IH58" s="58"/>
      <c r="LQ58" s="58"/>
    </row>
    <row r="59" spans="129:329" x14ac:dyDescent="0.25">
      <c r="IH59" s="58"/>
      <c r="LQ59" s="58"/>
    </row>
    <row r="60" spans="129:329" x14ac:dyDescent="0.25">
      <c r="IH60" s="58"/>
      <c r="LQ60" s="58"/>
    </row>
    <row r="61" spans="129:329" x14ac:dyDescent="0.25">
      <c r="IH61" s="58"/>
      <c r="LQ61" s="58"/>
    </row>
    <row r="62" spans="129:329" x14ac:dyDescent="0.25">
      <c r="IH62" s="58"/>
      <c r="LQ62" s="58"/>
    </row>
    <row r="63" spans="129:329" x14ac:dyDescent="0.25">
      <c r="IH63" s="58"/>
    </row>
    <row r="64" spans="129:329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NC3" activePane="bottomRight" state="frozen"/>
      <selection pane="topRight" activeCell="D1" sqref="D1"/>
      <selection pane="bottomLeft" activeCell="A3" sqref="A3"/>
      <selection pane="bottomRight" activeCell="ANE18" sqref="ANE1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534</v>
      </c>
      <c r="AQH1" s="174"/>
      <c r="AQI1" s="174"/>
      <c r="AQJ1" s="174"/>
      <c r="AQK1" s="173" t="s">
        <v>535</v>
      </c>
      <c r="AQL1" s="174"/>
      <c r="AQM1" s="174"/>
      <c r="AQN1" s="174"/>
      <c r="AQO1" s="173" t="s">
        <v>536</v>
      </c>
      <c r="AQP1" s="174"/>
      <c r="AQQ1" s="174"/>
      <c r="AQR1" s="174"/>
      <c r="AQS1" s="174"/>
      <c r="AQT1" s="173" t="s">
        <v>537</v>
      </c>
      <c r="AQU1" s="174"/>
      <c r="AQV1" s="174"/>
      <c r="AQW1" s="174"/>
      <c r="AQX1" s="175" t="s">
        <v>538</v>
      </c>
      <c r="AQY1" s="176"/>
      <c r="AQZ1" s="176"/>
      <c r="ARA1" s="176"/>
      <c r="ARB1" s="173" t="s">
        <v>539</v>
      </c>
      <c r="ARC1" s="174"/>
      <c r="ARD1" s="174"/>
      <c r="ARE1" s="174"/>
      <c r="ARF1" s="174"/>
      <c r="ARG1" s="175" t="s">
        <v>540</v>
      </c>
      <c r="ARH1" s="176"/>
      <c r="ARI1" s="176"/>
      <c r="ARJ1" s="176"/>
      <c r="ARK1" s="175" t="s">
        <v>541</v>
      </c>
      <c r="ARL1" s="176"/>
      <c r="ARM1" s="176"/>
      <c r="ARN1" s="177"/>
      <c r="ARO1" s="173" t="s">
        <v>542</v>
      </c>
      <c r="ARP1" s="174"/>
      <c r="ARQ1" s="174"/>
      <c r="ARR1" s="174"/>
      <c r="ARS1" s="174"/>
      <c r="ART1" s="173" t="s">
        <v>543</v>
      </c>
      <c r="ARU1" s="174"/>
      <c r="ARV1" s="174"/>
      <c r="ARW1" s="174"/>
      <c r="ARX1" s="175" t="s">
        <v>544</v>
      </c>
      <c r="ARY1" s="176"/>
      <c r="ARZ1" s="176"/>
      <c r="ASA1" s="176"/>
      <c r="ASB1" s="175" t="s">
        <v>545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526</v>
      </c>
      <c r="F2" s="62" t="s">
        <v>525</v>
      </c>
      <c r="G2" s="62" t="s">
        <v>524</v>
      </c>
      <c r="H2" s="62" t="s">
        <v>523</v>
      </c>
      <c r="I2" s="62" t="s">
        <v>526</v>
      </c>
      <c r="J2" s="62" t="s">
        <v>525</v>
      </c>
      <c r="K2" s="62" t="s">
        <v>524</v>
      </c>
      <c r="L2" s="62" t="s">
        <v>523</v>
      </c>
      <c r="M2" s="62" t="s">
        <v>526</v>
      </c>
      <c r="N2" s="62" t="s">
        <v>525</v>
      </c>
      <c r="O2" s="62" t="s">
        <v>524</v>
      </c>
      <c r="P2" s="62" t="s">
        <v>523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546</v>
      </c>
      <c r="AQH2" s="3" t="s">
        <v>325</v>
      </c>
      <c r="AQI2" s="3" t="s">
        <v>326</v>
      </c>
      <c r="AQJ2" s="3" t="s">
        <v>327</v>
      </c>
      <c r="AQK2" s="3" t="s">
        <v>547</v>
      </c>
      <c r="AQL2" s="3" t="s">
        <v>329</v>
      </c>
      <c r="AQM2" s="3" t="s">
        <v>330</v>
      </c>
      <c r="AQN2" s="3" t="s">
        <v>331</v>
      </c>
      <c r="AQO2" s="3" t="s">
        <v>548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549</v>
      </c>
      <c r="AQU2" s="3" t="s">
        <v>325</v>
      </c>
      <c r="AQV2" s="3" t="s">
        <v>326</v>
      </c>
      <c r="AQW2" s="3" t="s">
        <v>327</v>
      </c>
      <c r="AQX2" s="3" t="s">
        <v>550</v>
      </c>
      <c r="AQY2" s="3" t="s">
        <v>318</v>
      </c>
      <c r="AQZ2" s="3" t="s">
        <v>319</v>
      </c>
      <c r="ARA2" s="3" t="s">
        <v>320</v>
      </c>
      <c r="ARB2" s="3" t="s">
        <v>551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552</v>
      </c>
      <c r="ARH2" s="3" t="s">
        <v>325</v>
      </c>
      <c r="ARI2" s="3" t="s">
        <v>326</v>
      </c>
      <c r="ARJ2" s="3" t="s">
        <v>327</v>
      </c>
      <c r="ARK2" s="3" t="s">
        <v>553</v>
      </c>
      <c r="ARL2" s="3" t="s">
        <v>329</v>
      </c>
      <c r="ARM2" s="3" t="s">
        <v>330</v>
      </c>
      <c r="ARN2" s="3" t="s">
        <v>331</v>
      </c>
      <c r="ARO2" s="3" t="s">
        <v>554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555</v>
      </c>
      <c r="ARU2" s="3" t="s">
        <v>304</v>
      </c>
      <c r="ARV2" s="3" t="s">
        <v>305</v>
      </c>
      <c r="ARW2" s="3" t="s">
        <v>306</v>
      </c>
      <c r="ARX2" s="3" t="s">
        <v>556</v>
      </c>
      <c r="ARY2" s="3" t="s">
        <v>309</v>
      </c>
      <c r="ARZ2" s="3" t="s">
        <v>310</v>
      </c>
      <c r="ASA2" s="3" t="s">
        <v>322</v>
      </c>
      <c r="ASB2" s="3" t="s">
        <v>557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/>
      <c r="AQM8" s="78"/>
      <c r="AQN8" s="78"/>
      <c r="AQO8" s="78">
        <f t="shared" si="25"/>
        <v>0</v>
      </c>
      <c r="AQP8" s="78">
        <f t="shared" si="25"/>
        <v>0</v>
      </c>
      <c r="AQQ8" s="78">
        <f t="shared" si="25"/>
        <v>0</v>
      </c>
      <c r="AQR8" s="78">
        <f t="shared" si="25"/>
        <v>0</v>
      </c>
      <c r="AQS8" s="78">
        <f t="shared" si="25"/>
        <v>0</v>
      </c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/>
      <c r="AQM13" s="78"/>
      <c r="AQN13" s="78"/>
      <c r="AQO13" s="78">
        <f t="shared" si="50"/>
        <v>0</v>
      </c>
      <c r="AQP13" s="78">
        <f t="shared" si="50"/>
        <v>0</v>
      </c>
      <c r="AQQ13" s="78">
        <f t="shared" si="50"/>
        <v>0</v>
      </c>
      <c r="AQR13" s="78">
        <f t="shared" si="50"/>
        <v>0</v>
      </c>
      <c r="AQS13" s="78">
        <f t="shared" si="50"/>
        <v>0</v>
      </c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/>
      <c r="AQM18" s="78"/>
      <c r="AQN18" s="78"/>
      <c r="AQO18" s="78">
        <f t="shared" si="74"/>
        <v>0</v>
      </c>
      <c r="AQP18" s="78">
        <f t="shared" si="74"/>
        <v>0</v>
      </c>
      <c r="AQQ18" s="78">
        <f t="shared" si="74"/>
        <v>0</v>
      </c>
      <c r="AQR18" s="78">
        <f t="shared" si="74"/>
        <v>0</v>
      </c>
      <c r="AQS18" s="78">
        <f t="shared" si="74"/>
        <v>0</v>
      </c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/>
      <c r="AQM23" s="78"/>
      <c r="AQN23" s="78"/>
      <c r="AQO23" s="78">
        <f t="shared" si="98"/>
        <v>0</v>
      </c>
      <c r="AQP23" s="78">
        <f t="shared" si="98"/>
        <v>0</v>
      </c>
      <c r="AQQ23" s="78">
        <f t="shared" si="98"/>
        <v>0</v>
      </c>
      <c r="AQR23" s="78">
        <f t="shared" si="98"/>
        <v>0</v>
      </c>
      <c r="AQS23" s="78">
        <f t="shared" si="98"/>
        <v>0</v>
      </c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/>
      <c r="AQM28" s="78"/>
      <c r="AQN28" s="78"/>
      <c r="AQO28" s="78">
        <f t="shared" si="123"/>
        <v>0</v>
      </c>
      <c r="AQP28" s="78">
        <f t="shared" si="123"/>
        <v>0</v>
      </c>
      <c r="AQQ28" s="78">
        <f t="shared" si="123"/>
        <v>0</v>
      </c>
      <c r="AQR28" s="78">
        <f t="shared" si="123"/>
        <v>0</v>
      </c>
      <c r="AQS28" s="78">
        <f t="shared" si="123"/>
        <v>0</v>
      </c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K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/>
      <c r="AQM32" s="151"/>
      <c r="AQN32" s="150"/>
      <c r="AQO32" s="150"/>
      <c r="AQP32" s="150"/>
      <c r="AQQ32" s="150"/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K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/>
      <c r="AQM33" s="154"/>
      <c r="AQN33" s="153"/>
      <c r="AQO33" s="153"/>
      <c r="AQP33" s="153"/>
      <c r="AQQ33" s="153"/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K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/>
      <c r="AQM35" s="160"/>
      <c r="AQN35" s="160"/>
      <c r="AQO35" s="160"/>
      <c r="AQP35" s="160"/>
      <c r="AQQ35" s="160"/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522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521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0</v>
      </c>
      <c r="AQM41" s="94">
        <f t="shared" si="201"/>
        <v>0</v>
      </c>
      <c r="AQN41" s="94">
        <f t="shared" si="201"/>
        <v>0</v>
      </c>
      <c r="AQO41" s="94">
        <f t="shared" si="201"/>
        <v>0</v>
      </c>
      <c r="AQP41" s="94">
        <f t="shared" si="201"/>
        <v>0</v>
      </c>
      <c r="AQQ41" s="94">
        <f t="shared" si="201"/>
        <v>0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0</v>
      </c>
      <c r="AQM42" s="94">
        <f t="shared" si="220"/>
        <v>0</v>
      </c>
      <c r="AQN42" s="94">
        <f t="shared" si="220"/>
        <v>0</v>
      </c>
      <c r="AQO42" s="94">
        <f t="shared" si="220"/>
        <v>0</v>
      </c>
      <c r="AQP42" s="94">
        <f t="shared" si="220"/>
        <v>0</v>
      </c>
      <c r="AQQ42" s="94">
        <f t="shared" si="220"/>
        <v>0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/>
      <c r="AQM43" s="97"/>
      <c r="AQN43" s="97"/>
      <c r="AQO43" s="97">
        <f t="shared" si="249"/>
        <v>0</v>
      </c>
      <c r="AQP43" s="97">
        <f t="shared" si="249"/>
        <v>0</v>
      </c>
      <c r="AQQ43" s="97">
        <f t="shared" si="249"/>
        <v>0</v>
      </c>
      <c r="AQR43" s="97">
        <f t="shared" si="249"/>
        <v>0</v>
      </c>
      <c r="AQS43" s="97">
        <f t="shared" si="249"/>
        <v>0</v>
      </c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0</v>
      </c>
      <c r="AQM46" s="94">
        <f t="shared" si="269"/>
        <v>0</v>
      </c>
      <c r="AQN46" s="94">
        <f t="shared" si="269"/>
        <v>0</v>
      </c>
      <c r="AQO46" s="94">
        <f t="shared" si="269"/>
        <v>0</v>
      </c>
      <c r="AQP46" s="94">
        <f t="shared" si="269"/>
        <v>0</v>
      </c>
      <c r="AQQ46" s="94">
        <f t="shared" si="269"/>
        <v>0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0</v>
      </c>
      <c r="AQM47" s="94">
        <f t="shared" si="288"/>
        <v>0</v>
      </c>
      <c r="AQN47" s="94">
        <f t="shared" si="288"/>
        <v>0</v>
      </c>
      <c r="AQO47" s="94">
        <f t="shared" si="288"/>
        <v>0</v>
      </c>
      <c r="AQP47" s="94">
        <f t="shared" si="288"/>
        <v>0</v>
      </c>
      <c r="AQQ47" s="94">
        <f t="shared" si="288"/>
        <v>0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/>
      <c r="AQM48" s="97"/>
      <c r="AQN48" s="97"/>
      <c r="AQO48" s="97">
        <f t="shared" si="315"/>
        <v>0</v>
      </c>
      <c r="AQP48" s="97">
        <f t="shared" si="315"/>
        <v>0</v>
      </c>
      <c r="AQQ48" s="97">
        <f t="shared" si="315"/>
        <v>0</v>
      </c>
      <c r="AQR48" s="97">
        <f t="shared" si="315"/>
        <v>0</v>
      </c>
      <c r="AQS48" s="97">
        <f t="shared" si="315"/>
        <v>0</v>
      </c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0</v>
      </c>
      <c r="AQM51" s="94">
        <f t="shared" si="334"/>
        <v>0</v>
      </c>
      <c r="AQN51" s="94">
        <f t="shared" si="334"/>
        <v>0</v>
      </c>
      <c r="AQO51" s="94">
        <f t="shared" si="334"/>
        <v>0</v>
      </c>
      <c r="AQP51" s="94">
        <f t="shared" si="334"/>
        <v>0</v>
      </c>
      <c r="AQQ51" s="94">
        <f t="shared" si="334"/>
        <v>0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0</v>
      </c>
      <c r="AQM52" s="94">
        <f t="shared" si="353"/>
        <v>0</v>
      </c>
      <c r="AQN52" s="94">
        <f t="shared" si="353"/>
        <v>0</v>
      </c>
      <c r="AQO52" s="94">
        <f t="shared" si="353"/>
        <v>0</v>
      </c>
      <c r="AQP52" s="94">
        <f t="shared" si="353"/>
        <v>0</v>
      </c>
      <c r="AQQ52" s="94">
        <f t="shared" si="353"/>
        <v>0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/>
      <c r="AQM53" s="99"/>
      <c r="AQN53" s="99"/>
      <c r="AQO53" s="99">
        <f t="shared" si="385"/>
        <v>0</v>
      </c>
      <c r="AQP53" s="99">
        <f t="shared" si="385"/>
        <v>0</v>
      </c>
      <c r="AQQ53" s="99">
        <f t="shared" si="385"/>
        <v>0</v>
      </c>
      <c r="AQR53" s="99">
        <f t="shared" si="385"/>
        <v>0</v>
      </c>
      <c r="AQS53" s="99">
        <f t="shared" si="385"/>
        <v>0</v>
      </c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0</v>
      </c>
      <c r="AQM56" s="94">
        <f t="shared" si="405"/>
        <v>0</v>
      </c>
      <c r="AQN56" s="94">
        <f t="shared" si="405"/>
        <v>0</v>
      </c>
      <c r="AQO56" s="94">
        <f t="shared" si="405"/>
        <v>0</v>
      </c>
      <c r="AQP56" s="94">
        <f t="shared" si="405"/>
        <v>0</v>
      </c>
      <c r="AQQ56" s="94">
        <f t="shared" si="405"/>
        <v>0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0</v>
      </c>
      <c r="AQM57" s="94">
        <f t="shared" si="424"/>
        <v>0</v>
      </c>
      <c r="AQN57" s="94">
        <f t="shared" si="424"/>
        <v>0</v>
      </c>
      <c r="AQO57" s="94">
        <f t="shared" si="424"/>
        <v>0</v>
      </c>
      <c r="AQP57" s="94">
        <f t="shared" si="424"/>
        <v>0</v>
      </c>
      <c r="AQQ57" s="94">
        <f t="shared" si="424"/>
        <v>0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N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/>
      <c r="AQM58" s="97"/>
      <c r="AQN58" s="97"/>
      <c r="AQO58" s="97">
        <f>AQO56-AQO57</f>
        <v>0</v>
      </c>
      <c r="AQP58" s="97">
        <f>AQP56-AQP57</f>
        <v>0</v>
      </c>
      <c r="AQQ58" s="97">
        <f>AQQ56-AQQ57</f>
        <v>0</v>
      </c>
      <c r="AQR58" s="97">
        <f>AQR56-AQR57</f>
        <v>0</v>
      </c>
      <c r="AQS58" s="97">
        <f>AQS56-AQS57</f>
        <v>0</v>
      </c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0</v>
      </c>
      <c r="AQM61" s="94">
        <f t="shared" si="471"/>
        <v>0</v>
      </c>
      <c r="AQN61" s="94">
        <f t="shared" si="471"/>
        <v>0</v>
      </c>
      <c r="AQO61" s="94">
        <f t="shared" si="471"/>
        <v>0</v>
      </c>
      <c r="AQP61" s="94">
        <f t="shared" si="471"/>
        <v>0</v>
      </c>
      <c r="AQQ61" s="94">
        <f t="shared" si="471"/>
        <v>0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0</v>
      </c>
      <c r="AQM62" s="94">
        <f t="shared" si="490"/>
        <v>0</v>
      </c>
      <c r="AQN62" s="94">
        <f t="shared" si="490"/>
        <v>0</v>
      </c>
      <c r="AQO62" s="94">
        <f t="shared" si="490"/>
        <v>0</v>
      </c>
      <c r="AQP62" s="94">
        <f t="shared" si="490"/>
        <v>0</v>
      </c>
      <c r="AQQ62" s="94">
        <f t="shared" si="490"/>
        <v>0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/>
      <c r="AQM63" s="99"/>
      <c r="AQN63" s="99"/>
      <c r="AQO63" s="99">
        <f t="shared" si="517"/>
        <v>0</v>
      </c>
      <c r="AQP63" s="99">
        <f t="shared" si="517"/>
        <v>0</v>
      </c>
      <c r="AQQ63" s="99">
        <f t="shared" si="517"/>
        <v>0</v>
      </c>
      <c r="AQR63" s="99">
        <f t="shared" si="517"/>
        <v>0</v>
      </c>
      <c r="AQS63" s="99">
        <f t="shared" si="517"/>
        <v>0</v>
      </c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/>
      <c r="AQM69" s="93"/>
      <c r="AQN69" s="93"/>
      <c r="AQO69" s="93"/>
      <c r="AQP69" s="93"/>
      <c r="AQQ69" s="93"/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/>
      <c r="AQM70" s="94"/>
      <c r="AQN70" s="94"/>
      <c r="AQO70" s="94"/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/>
      <c r="AQM71" s="95"/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/>
      <c r="AQM73" s="96"/>
      <c r="AQN73" s="96"/>
      <c r="AQO73" s="96"/>
      <c r="AQP73" s="96"/>
      <c r="AQQ73" s="96"/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K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1"/>
      <c r="AQM75" s="150"/>
      <c r="AQN75" s="151"/>
      <c r="AQO75" s="152"/>
      <c r="AQP75" s="151"/>
      <c r="AQQ75" s="151"/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K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56"/>
      <c r="AQM77" s="160"/>
      <c r="AQN77" s="156"/>
      <c r="AQO77" s="156"/>
      <c r="AQP77" s="156"/>
      <c r="AQQ77" s="161"/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E298" sqref="E298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7"/>
      <c r="E12" s="109">
        <v>96.200871444486182</v>
      </c>
      <c r="F12" s="207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7"/>
      <c r="E13" s="109">
        <v>99.202131560992299</v>
      </c>
      <c r="F13" s="207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7"/>
      <c r="E84" s="109">
        <v>95</v>
      </c>
      <c r="F84" s="207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7"/>
      <c r="E108" s="109">
        <v>85.5</v>
      </c>
      <c r="F108" s="207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7"/>
      <c r="E109" s="109">
        <v>92</v>
      </c>
      <c r="F109" s="207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7"/>
      <c r="E135" s="109">
        <v>106.6</v>
      </c>
      <c r="F135" s="207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7"/>
      <c r="E136" s="109">
        <v>104.1</v>
      </c>
      <c r="F136" s="207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10">
        <v>-0.5</v>
      </c>
      <c r="H200" s="207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7"/>
      <c r="E201" s="109">
        <v>101</v>
      </c>
      <c r="F201" s="207"/>
      <c r="G201" s="210"/>
      <c r="H201" s="207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7"/>
      <c r="E202" s="109">
        <v>101.4</v>
      </c>
      <c r="F202" s="207"/>
      <c r="G202" s="210"/>
      <c r="H202" s="207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09">
        <v>-0.3</v>
      </c>
      <c r="H242" s="207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7"/>
      <c r="E243" s="109">
        <v>95.5</v>
      </c>
      <c r="F243" s="207"/>
      <c r="G243" s="209"/>
      <c r="H243" s="207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7"/>
      <c r="E244" s="109">
        <v>91.9</v>
      </c>
      <c r="F244" s="207"/>
      <c r="G244" s="209"/>
      <c r="H244" s="207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7"/>
      <c r="E246" s="109">
        <v>88.1</v>
      </c>
      <c r="F246" s="207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7"/>
      <c r="E247" s="109">
        <v>93.7</v>
      </c>
      <c r="F247" s="207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2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2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10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7"/>
      <c r="E261" s="109">
        <v>104.1</v>
      </c>
      <c r="F261" s="207"/>
      <c r="G261" s="210"/>
      <c r="H261" s="207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7"/>
      <c r="E262" s="109">
        <v>106.2</v>
      </c>
      <c r="F262" s="207"/>
      <c r="G262" s="210"/>
      <c r="H262" s="207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90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H287" s="207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7"/>
      <c r="E288" s="109">
        <v>79.900000000000006</v>
      </c>
      <c r="F288" s="207"/>
      <c r="H288" s="207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7"/>
      <c r="E289" s="109">
        <v>82.1</v>
      </c>
      <c r="F289" s="207"/>
      <c r="H289" s="207"/>
      <c r="I289" s="147">
        <f t="shared" si="4"/>
        <v>-3.0999999999999943</v>
      </c>
    </row>
    <row r="290" spans="1:9" x14ac:dyDescent="0.25">
      <c r="A290" s="208" t="s">
        <v>529</v>
      </c>
      <c r="B290" s="118">
        <v>45292</v>
      </c>
      <c r="C290" s="109">
        <v>84</v>
      </c>
      <c r="D290" s="206">
        <f>AVERAGE(C290:C292)</f>
        <v>83.9</v>
      </c>
      <c r="E290" s="109">
        <v>81</v>
      </c>
      <c r="I290" s="213">
        <f t="shared" si="4"/>
        <v>3</v>
      </c>
    </row>
    <row r="291" spans="1:9" x14ac:dyDescent="0.25">
      <c r="A291" s="208"/>
      <c r="B291" s="118">
        <v>45323</v>
      </c>
      <c r="C291" s="109">
        <v>83.8</v>
      </c>
      <c r="D291" s="206"/>
    </row>
    <row r="292" spans="1:9" x14ac:dyDescent="0.25">
      <c r="A292" s="208"/>
      <c r="B292" s="118">
        <v>45352</v>
      </c>
      <c r="D292" s="206"/>
    </row>
    <row r="293" spans="1:9" x14ac:dyDescent="0.25">
      <c r="A293" s="208" t="s">
        <v>530</v>
      </c>
      <c r="B293" s="118">
        <v>45383</v>
      </c>
    </row>
    <row r="294" spans="1:9" x14ac:dyDescent="0.25">
      <c r="A294" s="208"/>
      <c r="B294" s="118">
        <v>45413</v>
      </c>
    </row>
    <row r="295" spans="1:9" x14ac:dyDescent="0.25">
      <c r="A295" s="208"/>
      <c r="B295" s="118">
        <v>45444</v>
      </c>
    </row>
    <row r="296" spans="1:9" x14ac:dyDescent="0.25">
      <c r="A296" s="208" t="s">
        <v>531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532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4"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G266:G268"/>
    <mergeCell ref="F269:F27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G212:G214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242:G244"/>
    <mergeCell ref="G254:G256"/>
    <mergeCell ref="G257:G259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2024-02-05T03:22:03Z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